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2550" yWindow="65401" windowWidth="15480" windowHeight="6045" tabRatio="615" firstSheet="1"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<sst xmlns="http://schemas.openxmlformats.org/spreadsheetml/2006/main" count="656" uniqueCount="592">
  <si>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</si>
  <si>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</si>
  <si>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</si>
  <si>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</si>
  <si>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</si>
  <si>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</si>
  <si>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</si>
  <si>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</si>
  <si>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</si>
  <si>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</si>
  <si>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</si>
  <si>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</si>
  <si>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</si>
  <si>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</si>
  <si>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</si>
  <si>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</si>
  <si>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</si>
  <si>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</si>
  <si>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</si>
  <si>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</si>
  <si>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</si>
  <si>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</si>
  <si>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</si>
  <si>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</si>
  <si>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</si>
  <si>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</si>
  <si>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</si>
  <si>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</si>
  <si>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</si>
  <si>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</si>
  <si>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</si>
  <si>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</si>
  <si>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</si>
  <si>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</si>
  <si>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</si>
  <si>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</si>
  <si>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</si>
  <si>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</si>
  <si>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</si>
  <si>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</si>
  <si>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</si>
  <si>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</si>
  <si>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</si>
  <si>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</si>
  <si>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</si>
  <si>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</si>
  <si>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</si>
  <si>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</si>
  <si>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</si>
  <si>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</si>
  <si>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</si>
  <si>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</si>
  <si>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</si>
  <si>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</si>
  <si>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</si>
  <si>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</si>
  <si>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</si>
  <si>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</si>
  <si>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</si>
  <si>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</si>
  <si>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</si>
  <si>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</si>
  <si>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</si>
  <si>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</si>
  <si>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</si>
  <si>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</si>
  <si>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</si>
  <si>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</si>
  <si>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</si>
  <si>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</si>
  <si>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</si>
  <si>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</si>
  <si>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</si>
  <si>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</si>
  <si>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</si>
  <si>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</si>
  <si>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</si>
  <si>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</si>
  <si>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</si>
  <si>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</si>
  <si>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</si>
  <si>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</si>
  <si>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</si>
  <si>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</si>
  <si>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</si>
  <si>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</si>
  <si>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</si>
  <si>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</si>
  <si>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</si>
  <si>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</si>
  <si>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</si>
  <si>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</si>
  <si>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</si>
  <si>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</si>
  <si>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</si>
  <si>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</si>
  <si>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</si>
  <si>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</si>
  <si>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</si>
  <si>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</si>
  <si>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</si>
  <si>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</si>
  <si>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</si>
  <si>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</si>
  <si>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</si>
  <si>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</si>
  <si>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</si>
  <si>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</si>
  <si>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</si>
  <si>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</si>
  <si>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</si>
  <si>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</si>
  <si>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</si>
  <si>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</si>
  <si>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</si>
  <si>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</si>
  <si>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</si>
  <si>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</si>
  <si>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</si>
  <si>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</si>
  <si>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</si>
  <si>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</si>
  <si>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</si>
  <si>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</si>
  <si>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</si>
  <si>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</si>
  <si>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</si>
  <si>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</si>
  <si>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</si>
  <si>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</si>
  <si>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</si>
  <si>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</si>
  <si>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</si>
  <si>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</si>
  <si>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</si>
  <si>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</si>
  <si>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</si>
  <si>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</si>
  <si>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</si>
  <si>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</si>
  <si>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</si>
  <si>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</si>
  <si>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</si>
  <si>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</si>
  <si>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</si>
  <si>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</si>
  <si>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</si>
  <si>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</si>
  <si>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</si>
  <si>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</si>
  <si>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</si>
  <si>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</si>
  <si>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</si>
  <si>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</si>
  <si>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</si>
  <si>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</si>
  <si>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</si>
  <si>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</si>
  <si>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</si>
  <si>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</si>
  <si>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</si>
  <si>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</si>
  <si>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</si>
  <si>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</si>
  <si>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</si>
  <si>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</si>
  <si>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</si>
  <si>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</si>
  <si>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</si>
  <si>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</si>
  <si>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</si>
  <si>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</si>
  <si>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</si>
  <si>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</si>
  <si>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</si>
  <si>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</si>
  <si>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</si>
  <si>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</si>
  <si>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</si>
  <si>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</si>
  <si>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</si>
  <si>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</si>
  <si>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</si>
  <si>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</si>
  <si>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</si>
  <si>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</si>
  <si>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</si>
  <si>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</si>
  <si>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</si>
  <si>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</si>
  <si>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</si>
  <si>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</si>
  <si>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</si>
  <si>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</si>
  <si>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</si>
  <si>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</si>
  <si>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</si>
  <si>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</si>
  <si>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</si>
  <si>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</si>
  <si>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</si>
  <si>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</si>
  <si>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</si>
  <si>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</si>
  <si>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</si>
  <si>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</si>
  <si>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</si>
  <si>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</si>
  <si>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</si>
  <si>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</si>
  <si>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</si>
  <si>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</si>
  <si>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</si>
  <si>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</si>
  <si>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</si>
  <si>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</si>
  <si>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</si>
  <si>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</si>
  <si>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</si>
  <si>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</si>
  <si>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</si>
  <si>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</si>
  <si>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</si>
  <si>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</si>
  <si>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</si>
  <si>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</si>
  <si>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</si>
  <si>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</si>
  <si>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</si>
  <si>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</si>
  <si>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</si>
  <si>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</si>
  <si>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</si>
  <si>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</si>
  <si>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</si>
  <si>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</si>
  <si>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</si>
  <si>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</si>
  <si>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</si>
  <si>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</si>
  <si>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</si>
  <si>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</si>
  <si>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</si>
  <si>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</si>
  <si>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</si>
  <si>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</si>
  <si>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</si>
  <si>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</si>
  <si>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</si>
  <si>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</si>
  <si>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</si>
  <si>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</si>
  <si>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</si>
  <si>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</si>
  <si>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</si>
  <si>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</si>
  <si>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</si>
  <si>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</si>
  <si>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</si>
  <si>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</si>
  <si>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</si>
  <si>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</si>
  <si>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</si>
  <si>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</si>
  <si>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</si>
  <si>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</si>
  <si>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</si>
  <si>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</si>
  <si>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</si>
  <si>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</si>
  <si>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</si>
  <si>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</si>
  <si>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</si>
  <si>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</si>
  <si>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</si>
  <si>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</si>
  <si>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</si>
  <si>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</si>
  <si>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</si>
  <si>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</si>
  <si>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</si>
  <si>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</si>
  <si>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</si>
  <si>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</si>
  <si>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</si>
  <si>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</si>
  <si>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</si>
  <si>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</si>
  <si>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</si>
  <si>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</si>
  <si>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</si>
  <si>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</si>
  <si>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</si>
  <si>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</si>
  <si>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</si>
  <si>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</si>
  <si>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</si>
  <si>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</si>
  <si>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</si>
  <si>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</si>
  <si>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</si>
  <si>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</si>
  <si>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</si>
  <si>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</si>
  <si>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</si>
  <si>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</si>
  <si>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</si>
  <si>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</si>
  <si>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</si>
  <si>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</si>
  <si>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</si>
  <si>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</si>
  <si>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</si>
  <si>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</si>
  <si>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</si>
  <si>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</si>
  <si>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</si>
  <si>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</si>
  <si>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</si>
  <si>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</si>
  <si>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</si>
  <si>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</si>
  <si>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</si>
  <si>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</si>
  <si>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</si>
  <si>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</si>
  <si>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</si>
  <si>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</si>
  <si>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</si>
  <si>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</si>
  <si>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</si>
  <si>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</si>
  <si>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</si>
  <si>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</si>
  <si>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</si>
  <si>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</si>
  <si>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</si>
  <si>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</si>
  <si>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</si>
  <si>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</si>
  <si>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</si>
  <si>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</si>
  <si>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</si>
  <si>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</si>
  <si>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</si>
  <si>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</si>
  <si>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</si>
  <si>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</si>
  <si>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</si>
  <si>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</si>
  <si>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</si>
  <si>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</si>
  <si>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</si>
  <si>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</si>
  <si>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</si>
  <si>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</si>
  <si>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</si>
  <si>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</si>
  <si>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</si>
  <si>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</si>
  <si>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</si>
  <si>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</si>
  <si>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</si>
  <si>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</si>
  <si>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</si>
  <si>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</si>
  <si>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</si>
  <si>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</si>
  <si>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</si>
  <si>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</si>
  <si>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</si>
  <si>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</si>
  <si>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</si>
  <si>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</si>
  <si>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</si>
  <si>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</si>
  <si>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</si>
  <si>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</si>
  <si>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</si>
  <si>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</si>
  <si>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</si>
  <si>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</si>
  <si>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</si>
  <si>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</si>
  <si>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</si>
  <si>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</si>
  <si>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</si>
  <si>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</si>
  <si>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</si>
  <si>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</si>
  <si>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</si>
  <si>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</si>
  <si>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</si>
  <si>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</si>
  <si>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</si>
  <si>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</si>
  <si>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</si>
  <si>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</si>
  <si>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</si>
  <si>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</si>
  <si>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</si>
  <si>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</si>
  <si>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</si>
  <si>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</si>
  <si>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</si>
  <si>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</si>
  <si>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</si>
  <si>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</si>
  <si>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</si>
  <si>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</si>
  <si>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</si>
  <si>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</si>
  <si>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</si>
  <si>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</si>
  <si>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</si>
  <si>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</si>
  <si>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</si>
  <si>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</si>
  <si>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</si>
  <si>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</si>
  <si>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</si>
  <si>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</si>
  <si>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</si>
  <si>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</si>
  <si>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</si>
  <si>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</si>
  <si>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</si>
  <si>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</si>
  <si>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</si>
  <si>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</si>
  <si>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</si>
  <si>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</si>
  <si>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</si>
  <si>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</si>
  <si>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</si>
  <si>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</si>
  <si>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</si>
  <si>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</si>
  <si>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</si>
  <si>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</si>
  <si>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</si>
  <si>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</si>
  <si>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</si>
  <si>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</si>
  <si>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</si>
  <si>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</si>
  <si>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</si>
  <si>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</si>
  <si>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</si>
  <si>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</si>
  <si>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</si>
  <si>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</si>
  <si>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</si>
  <si>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</si>
  <si>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</si>
  <si>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</si>
  <si>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</si>
  <si>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</si>
  <si>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</si>
  <si>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</si>
  <si>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</si>
  <si>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</si>
  <si>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</si>
  <si>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</si>
  <si>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</si>
  <si>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</si>
  <si>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</si>
  <si>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</si>
  <si>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</si>
  <si>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</si>
  <si>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</si>
  <si>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</si>
  <si>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</si>
  <si>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</si>
  <si>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</si>
  <si>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</si>
  <si>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</si>
  <si>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</si>
  <si>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</si>
  <si>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</si>
  <si>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</si>
  <si>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</si>
  <si>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</si>
  <si>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</si>
  <si>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</si>
  <si>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</si>
  <si>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</si>
  <si>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</si>
  <si>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</si>
  <si>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</si>
  <si>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</si>
  <si>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</si>
  <si>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</si>
  <si>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</si>
  <si>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</si>
  <si>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</si>
  <si>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</si>
  <si>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</si>
  <si>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</si>
  <si>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</si>
  <si>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</si>
  <si>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</si>
  <si>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</si>
  <si>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</si>
  <si>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</si>
  <si>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</si>
  <si>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</si>
  <si>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</si>
  <si>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</si>
  <si>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</si>
  <si>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</si>
  <si>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</si>
  <si>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</si>
  <si>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</si>
  <si>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</si>
  <si>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</si>
  <si>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</si>
  <si>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</si>
  <si>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</si>
  <si>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</si>
  <si>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</si>
  <si>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</si>
  <si>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</si>
  <si>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</si>
  <si>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</si>
  <si>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</si>
  <si>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</si>
  <si>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</si>
  <si>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</si>
  <si>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</si>
  <si>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</si>
  <si>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</si>
  <si>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</si>
  <si>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</si>
  <si>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</si>
  <si>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</si>
  <si>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</si>
  <si>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</si>
  <si>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</si>
  <si>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</si>
  <si>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</si>
  <si>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</si>
  <si>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</si>
  <si>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</si>
  <si>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</si>
  <si>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</si>
  <si>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</si>
  <si>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</si>
  <si>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</si>
  <si>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</si>
  <si>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</si>
  <si>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</si>
  <si>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</si>
  <si>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</si>
  <si>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</si>
  <si>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</si>
  <si>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</si>
  <si>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</si>
  <si>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</si>
  <si>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</si>
  <si>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</si>
  <si>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</si>
  <si>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</si>
  <si>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</si>
  <si>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</si>
  <si>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</si>
  <si>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</si>
  <si>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</si>
  <si>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</si>
  <si>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</si>
  <si>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</si>
  <si>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</si>
  <si>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</si>
  <si>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VB01/M04/2014</t>
  </si>
  <si>
    <t>Nenustatyta</t>
  </si>
  <si>
    <t>LT-4-EN8</t>
  </si>
  <si>
    <t>UAB "Šilutės šilumos tinklai"</t>
  </si>
  <si>
    <t>Rajoninė katilinė</t>
  </si>
  <si>
    <t>Klaipėdos 6a., LT-99116 Šilutė</t>
  </si>
  <si>
    <t>LT000000000000043</t>
  </si>
  <si>
    <t>Lietuvos Respublikos Aplinkos ministerija Klaipėdos RAAD</t>
  </si>
  <si>
    <r>
      <t>SST_SESD apskaitos planas_v1_2012 12 10.xls, Versija Nr. 1 patvirtirtintas Klaipėdos RAAD  2013.</t>
    </r>
    <r>
      <rPr>
        <sz val="10"/>
        <rFont val="Arial"/>
        <family val="2"/>
      </rPr>
      <t xml:space="preserve">01.14 d. </t>
    </r>
    <r>
      <rPr>
        <sz val="10"/>
        <rFont val="Arial"/>
        <family val="2"/>
      </rPr>
      <t xml:space="preserve"> </t>
    </r>
  </si>
  <si>
    <t xml:space="preserve">Skystasis kuras (dyzelinas, mazutas);  </t>
  </si>
  <si>
    <t>Mazutas- emisijų faktorius  81,29  tCO2/TJ ; dyzelinas 74 tCO2/TJ , žr. monitoringo planą</t>
  </si>
  <si>
    <t>DNV GL Business Assurance Finland Oy/AB</t>
  </si>
  <si>
    <t>Keilasatama 5, Espoo, Finland</t>
  </si>
  <si>
    <t>UAB Šilutės šilumos tinklai</t>
  </si>
  <si>
    <t>Š.D. 2016  metų ataskaita naujausia versija 2015.xls</t>
  </si>
  <si>
    <t>UAB DNV GL Lietuva</t>
  </si>
  <si>
    <t>Atkreipti dėmesį ir į mazuto emisijų faktorių, bet konsultuotis su RAAD, ar galima taikyti 77,6 tCO2/TJ?</t>
  </si>
  <si>
    <t>Atkreipti dėmesį į dyzelino šiluminę vertę naudojamą ataskaitoje - galimai sumaišyta su skalūnų, reikalui ir poreikiui esant koreguoti monitoringo planą (derinant su RAAD ir AAA)</t>
  </si>
  <si>
    <t>Tikslinga perskaičiuoti ir pateikti ŠESD ataskaitą panaudojant vėliausią standartię formą.</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</si>
</sst>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5">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2" fontId="3"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14" fontId="3" fillId="41" borderId="41" xfId="0" applyNumberFormat="1"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5" xfId="0" applyFont="1" applyBorder="1" applyAlignment="1" applyProtection="1">
      <alignment vertical="top" wrapText="1"/>
      <protection/>
    </xf>
    <xf numFmtId="0" fontId="2" fillId="0" borderId="76" xfId="0" applyFont="1" applyBorder="1" applyAlignment="1" applyProtection="1">
      <alignment vertical="top" wrapText="1"/>
      <protection/>
    </xf>
    <xf numFmtId="0" fontId="0" fillId="0" borderId="77"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8"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0" borderId="79"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7"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5"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22">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9" t="str">
        <f>Translations!$B$2</f>
        <v>Patikros ataskaita </v>
      </c>
      <c r="C1" s="360"/>
      <c r="D1" s="360"/>
      <c r="E1" s="360"/>
      <c r="F1" s="360"/>
      <c r="G1" s="360"/>
      <c r="H1" s="360"/>
      <c r="I1" s="360"/>
    </row>
    <row r="2" spans="2:9" ht="24" customHeight="1">
      <c r="B2" s="361" t="str">
        <f>Translations!$B$3</f>
        <v>Susijusi su įrenginių veiklos vykdytojų ir orlaivių naudotojų išmetamųjų teršalų kiekio ataskaitų ir tonkilometrių duomenų ataskaitų patikra</v>
      </c>
      <c r="C2" s="362"/>
      <c r="D2" s="362"/>
      <c r="E2" s="362"/>
      <c r="F2" s="362"/>
      <c r="G2" s="362"/>
      <c r="H2" s="362"/>
      <c r="I2" s="362"/>
    </row>
    <row r="3" spans="3:4" ht="12.75" customHeight="1" thickBot="1">
      <c r="C3" s="182"/>
      <c r="D3" s="182"/>
    </row>
    <row r="4" spans="2:9" ht="19.5" customHeight="1">
      <c r="B4" s="337" t="str">
        <f>Translations!$B$4</f>
        <v>Prieš pradėdami naudotis šiuo failu:</v>
      </c>
      <c r="C4" s="338"/>
      <c r="D4" s="338"/>
      <c r="E4" s="338"/>
      <c r="F4" s="338"/>
      <c r="G4" s="338"/>
      <c r="H4" s="338"/>
      <c r="I4" s="339"/>
    </row>
    <row r="5" spans="2:9" ht="19.5" customHeight="1">
      <c r="B5" s="340" t="str">
        <f>Translations!$B$5</f>
        <v>a) atidžiai perskaitykite skyrelį „Kaip naudotis šiuo failu“. Jame pateikiamos šio šablono pildymo instrukcijos;</v>
      </c>
      <c r="C5" s="341"/>
      <c r="D5" s="341"/>
      <c r="E5" s="341"/>
      <c r="F5" s="341"/>
      <c r="G5" s="341"/>
      <c r="H5" s="341"/>
      <c r="I5" s="342"/>
    </row>
    <row r="6" spans="2:18" ht="45" customHeight="1">
      <c r="B6" s="340"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41"/>
      <c r="D6" s="341"/>
      <c r="E6" s="341"/>
      <c r="F6" s="341"/>
      <c r="G6" s="341"/>
      <c r="H6" s="341"/>
      <c r="I6" s="342"/>
      <c r="K6" s="104"/>
      <c r="L6" s="104"/>
      <c r="M6" s="104"/>
      <c r="N6" s="104"/>
      <c r="O6" s="104"/>
      <c r="P6" s="104"/>
      <c r="Q6" s="104"/>
      <c r="R6" s="104"/>
    </row>
    <row r="7" spans="2:9" ht="30" customHeight="1">
      <c r="B7" s="340" t="str">
        <f>Translations!$B$7</f>
        <v>c) pasitikrinkite KI interneto svetainėje arba tiesiogiai susisiekite su KI, kad įsitikintumėte, jog turite reikiamą šablono versiją. Šablono versija (ypač failo pavadinimas) yra aiškiai nurodyta šio failo tituliniame puslapyje;</v>
      </c>
      <c r="C7" s="341"/>
      <c r="D7" s="341"/>
      <c r="E7" s="341"/>
      <c r="F7" s="341"/>
      <c r="G7" s="341"/>
      <c r="H7" s="341"/>
      <c r="I7" s="342"/>
    </row>
    <row r="8" spans="2:9" ht="30" customHeight="1" thickBot="1">
      <c r="B8" s="366"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7"/>
      <c r="D8" s="367"/>
      <c r="E8" s="367"/>
      <c r="F8" s="367"/>
      <c r="G8" s="367"/>
      <c r="H8" s="367"/>
      <c r="I8" s="368"/>
    </row>
    <row r="9" spans="2:9" s="185" customFormat="1" ht="12.75" customHeight="1">
      <c r="B9" s="184"/>
      <c r="C9" s="22"/>
      <c r="D9" s="22"/>
      <c r="E9" s="22"/>
      <c r="F9" s="22"/>
      <c r="G9" s="22"/>
      <c r="H9" s="22"/>
      <c r="I9" s="22"/>
    </row>
    <row r="10" spans="2:9" ht="16.5">
      <c r="B10" s="363" t="str">
        <f>Translations!$B$9</f>
        <v>Toliau skaitykite „Kaip naudotis šiuo failu“</v>
      </c>
      <c r="C10" s="363"/>
      <c r="D10" s="363"/>
      <c r="E10" s="363"/>
      <c r="F10" s="363"/>
      <c r="G10" s="363"/>
      <c r="H10" s="363"/>
      <c r="I10" s="363"/>
    </row>
    <row r="11" spans="3:4" ht="10.5" customHeight="1" thickBot="1">
      <c r="C11" s="182"/>
      <c r="D11" s="182"/>
    </row>
    <row r="12" spans="2:9" ht="1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24"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24"/>
      <c r="E14" s="324"/>
      <c r="F14" s="324"/>
      <c r="G14" s="324"/>
      <c r="H14" s="324"/>
      <c r="I14" s="325"/>
      <c r="J14" s="63"/>
    </row>
    <row r="15" spans="2:10" ht="12.75">
      <c r="B15" s="190"/>
      <c r="C15" s="326" t="str">
        <f>Translations!$B$12</f>
        <v>Direktyvos tekstą galima atsisiųsti iš</v>
      </c>
      <c r="D15" s="326"/>
      <c r="E15" s="326"/>
      <c r="F15" s="326"/>
      <c r="G15" s="326"/>
      <c r="H15" s="326"/>
      <c r="I15" s="327"/>
      <c r="J15" s="63"/>
    </row>
    <row r="16" spans="2:10" ht="12.75">
      <c r="B16" s="190"/>
      <c r="C16" s="321" t="str">
        <f>Translations!$B$13</f>
        <v>http://eur-lex.europa.eu/LexUriServ/LexUriServ.do?uri=CONSLEG:2003L0087:20090625:LT:PDF </v>
      </c>
      <c r="D16" s="322"/>
      <c r="E16" s="322"/>
      <c r="F16" s="322"/>
      <c r="G16" s="322"/>
      <c r="H16" s="322"/>
      <c r="I16" s="323"/>
      <c r="J16" s="63"/>
    </row>
    <row r="17" spans="2:9" ht="10.5" customHeight="1">
      <c r="B17" s="190"/>
      <c r="C17" s="193"/>
      <c r="D17" s="194"/>
      <c r="E17" s="191"/>
      <c r="F17" s="191"/>
      <c r="G17" s="191"/>
      <c r="H17" s="191"/>
      <c r="I17" s="192"/>
    </row>
    <row r="18" spans="2:10" ht="27.75" customHeight="1">
      <c r="B18" s="190">
        <v>2</v>
      </c>
      <c r="C18" s="316"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6"/>
      <c r="E18" s="316"/>
      <c r="F18" s="316"/>
      <c r="G18" s="316"/>
      <c r="H18" s="316"/>
      <c r="I18" s="317"/>
      <c r="J18" s="63"/>
    </row>
    <row r="19" spans="2:10" ht="12.75">
      <c r="B19" s="190"/>
      <c r="C19" s="316" t="str">
        <f>Translations!$B$15</f>
        <v>APR tekstą galima atsisiųsti iš </v>
      </c>
      <c r="D19" s="364"/>
      <c r="E19" s="364"/>
      <c r="F19" s="364"/>
      <c r="G19" s="364"/>
      <c r="H19" s="364"/>
      <c r="I19" s="365"/>
      <c r="J19" s="63"/>
    </row>
    <row r="20" spans="2:10" ht="12.75">
      <c r="B20" s="190"/>
      <c r="C20" s="321" t="str">
        <f>Translations!$B$16</f>
        <v>http://eur-lex.europa.eu/LexUriServ/LexUriServ.do?uri=OJ:L:2012:181:0001:0029:LT:PDF  </v>
      </c>
      <c r="D20" s="322"/>
      <c r="E20" s="322"/>
      <c r="F20" s="322"/>
      <c r="G20" s="322"/>
      <c r="H20" s="322"/>
      <c r="I20" s="323"/>
      <c r="J20" s="63"/>
    </row>
    <row r="21" spans="2:9" ht="10.5" customHeight="1">
      <c r="B21" s="190"/>
      <c r="C21" s="193"/>
      <c r="D21" s="193"/>
      <c r="E21" s="191"/>
      <c r="F21" s="191"/>
      <c r="G21" s="191"/>
      <c r="H21" s="191"/>
      <c r="I21" s="192"/>
    </row>
    <row r="22" spans="2:10" ht="30" customHeight="1">
      <c r="B22" s="190">
        <v>3</v>
      </c>
      <c r="C22" s="316" t="str">
        <f>Translations!$B$17</f>
        <v>APR 6 straipsnyje įvardytas toks patikros tikslas – užtikrinti išmetamųjų teršalų kiekio ataskaitoje ir tonkilometrių duomenų ataskaitoje pateikiamos informacijos patikimumą.</v>
      </c>
      <c r="D22" s="316"/>
      <c r="E22" s="316"/>
      <c r="F22" s="316"/>
      <c r="G22" s="316"/>
      <c r="H22" s="316"/>
      <c r="I22" s="317"/>
      <c r="J22" s="63"/>
    </row>
    <row r="23" spans="2:10" ht="54.75" customHeight="1">
      <c r="B23" s="190"/>
      <c r="C23" s="326"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6"/>
      <c r="E23" s="326"/>
      <c r="F23" s="326"/>
      <c r="G23" s="326"/>
      <c r="H23" s="326"/>
      <c r="I23" s="327"/>
      <c r="J23" s="63"/>
    </row>
    <row r="24" spans="2:10" ht="10.5" customHeight="1">
      <c r="B24" s="190"/>
      <c r="C24" s="353"/>
      <c r="D24" s="353"/>
      <c r="E24" s="353"/>
      <c r="F24" s="353"/>
      <c r="G24" s="353"/>
      <c r="H24" s="353"/>
      <c r="I24" s="354"/>
      <c r="J24" s="63"/>
    </row>
    <row r="25" spans="2:10" ht="42" customHeight="1">
      <c r="B25" s="190">
        <v>4</v>
      </c>
      <c r="C25" s="316"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6"/>
      <c r="E25" s="316"/>
      <c r="F25" s="316"/>
      <c r="G25" s="316"/>
      <c r="H25" s="316"/>
      <c r="I25" s="317"/>
      <c r="J25" s="63"/>
    </row>
    <row r="26" spans="2:10" ht="10.5" customHeight="1">
      <c r="B26" s="190"/>
      <c r="C26" s="193"/>
      <c r="D26" s="193"/>
      <c r="E26" s="193"/>
      <c r="F26" s="193"/>
      <c r="G26" s="193"/>
      <c r="H26" s="193"/>
      <c r="I26" s="195"/>
      <c r="J26" s="63"/>
    </row>
    <row r="27" spans="2:10" ht="27.75" customHeight="1">
      <c r="B27" s="190">
        <v>5</v>
      </c>
      <c r="C27" s="316" t="str">
        <f>Translations!$B$20</f>
        <v>27 straipsnio 1 dalyje nustatyta, kad patikros ataskaitoje pateikiami pagrindiniai faktai, susiję su veiklos vykdytojo arba orlaivio naudotojo ataskaita, ir patikros išvada.</v>
      </c>
      <c r="D27" s="316"/>
      <c r="E27" s="316"/>
      <c r="F27" s="316"/>
      <c r="G27" s="316"/>
      <c r="H27" s="316"/>
      <c r="I27" s="317"/>
      <c r="J27" s="63"/>
    </row>
    <row r="28" spans="2:10" ht="25.5" customHeight="1">
      <c r="B28" s="190"/>
      <c r="C28" s="326" t="str">
        <f>Translations!$B$21</f>
        <v>Remdamasis per patikrą surinkta informacija, vertintojas veiklos vykdytojui arba orlaivių naudotojui išduoda patikros ataskaitą apie kiekvieną patikrintą išmetamųjų teršalų kiekio arba tonkilometrių duomenų ataskaitą. </v>
      </c>
      <c r="D28" s="326"/>
      <c r="E28" s="326"/>
      <c r="F28" s="326"/>
      <c r="G28" s="326"/>
      <c r="H28" s="326"/>
      <c r="I28" s="327"/>
      <c r="J28" s="63"/>
    </row>
    <row r="29" spans="2:10" ht="10.5" customHeight="1">
      <c r="B29" s="190"/>
      <c r="C29" s="193"/>
      <c r="D29" s="193"/>
      <c r="E29" s="193"/>
      <c r="F29" s="193"/>
      <c r="G29" s="193"/>
      <c r="H29" s="193"/>
      <c r="I29" s="195"/>
      <c r="J29" s="63"/>
    </row>
    <row r="30" spans="2:11" ht="12.75">
      <c r="B30" s="190">
        <v>6</v>
      </c>
      <c r="C30" s="316" t="str">
        <f>Translations!$B$22</f>
        <v>APR 27 straipsnio 2 dalyje nustatyta, kad </v>
      </c>
      <c r="D30" s="316"/>
      <c r="E30" s="316"/>
      <c r="F30" s="316"/>
      <c r="G30" s="316"/>
      <c r="H30" s="316"/>
      <c r="I30" s="317"/>
      <c r="J30" s="63"/>
      <c r="K30" s="196"/>
    </row>
    <row r="31" spans="2:11" ht="28.5" customHeight="1">
      <c r="B31" s="190"/>
      <c r="C31" s="326" t="str">
        <f>Translations!$B$23</f>
        <v>veiklos vykdytojas arba orlaivių naudotojas kompetentingai institucijai pateikia patikros ataskaitą kartu su atitinkama patikrinta veiklos vykdytojo arba orlaivių naudotojo ataskaita. </v>
      </c>
      <c r="D31" s="326"/>
      <c r="E31" s="326"/>
      <c r="F31" s="326"/>
      <c r="G31" s="326"/>
      <c r="H31" s="326"/>
      <c r="I31" s="327"/>
      <c r="J31" s="63"/>
      <c r="K31" s="196"/>
    </row>
    <row r="32" spans="2:10" ht="10.5" customHeight="1">
      <c r="B32" s="190"/>
      <c r="C32" s="193"/>
      <c r="D32" s="193"/>
      <c r="E32" s="193"/>
      <c r="F32" s="193"/>
      <c r="G32" s="193"/>
      <c r="H32" s="193"/>
      <c r="I32" s="195"/>
      <c r="J32" s="63"/>
    </row>
    <row r="33" spans="2:10" ht="68.25" customHeight="1">
      <c r="B33" s="190">
        <v>7</v>
      </c>
      <c r="C33" s="316"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6"/>
      <c r="E33" s="316"/>
      <c r="F33" s="316"/>
      <c r="G33" s="316"/>
      <c r="H33" s="316"/>
      <c r="I33" s="317"/>
      <c r="J33" s="63"/>
    </row>
    <row r="34" spans="2:10" ht="53.25" customHeight="1">
      <c r="B34" s="190"/>
      <c r="C34" s="343" t="str">
        <f>Translations!$B$25</f>
        <v>Tai yra 2012 m. liepos 11 d. Klimato kaitos komiteto posėdyje patvirtinta patikros ataskaitos šablono versija.</v>
      </c>
      <c r="D34" s="344"/>
      <c r="E34" s="344"/>
      <c r="F34" s="344"/>
      <c r="G34" s="344"/>
      <c r="H34" s="344"/>
      <c r="I34" s="345"/>
      <c r="J34" s="63"/>
    </row>
    <row r="35" spans="2:10" ht="10.5" customHeight="1">
      <c r="B35" s="190"/>
      <c r="C35" s="193"/>
      <c r="D35" s="193"/>
      <c r="E35" s="193"/>
      <c r="F35" s="193"/>
      <c r="G35" s="193"/>
      <c r="H35" s="193"/>
      <c r="I35" s="195"/>
      <c r="J35" s="63"/>
    </row>
    <row r="36" spans="2:10" ht="39" customHeight="1">
      <c r="B36" s="190">
        <v>8</v>
      </c>
      <c r="C36" s="316"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6"/>
      <c r="E36" s="316"/>
      <c r="F36" s="316"/>
      <c r="G36" s="316"/>
      <c r="H36" s="316"/>
      <c r="I36" s="317"/>
      <c r="J36" s="63"/>
    </row>
    <row r="37" spans="2:10" ht="10.5" customHeight="1">
      <c r="B37" s="190"/>
      <c r="C37" s="193"/>
      <c r="D37" s="193"/>
      <c r="E37" s="193"/>
      <c r="F37" s="193"/>
      <c r="G37" s="193"/>
      <c r="H37" s="193"/>
      <c r="I37" s="195"/>
      <c r="J37" s="63"/>
    </row>
    <row r="38" spans="2:10" ht="27.75" customHeight="1">
      <c r="B38" s="190">
        <v>9</v>
      </c>
      <c r="C38" s="316" t="str">
        <f>Translations!$B$27</f>
        <v>Su šio patikros ataskaitos šablono turiniu susijusios gairės pateikiamos pagrindinėse patikros ataskaitos instrukcijose. Pildydami patikros ataskaitos šabloną pasiskaitykite minėtas pagrindines instrukcijas.</v>
      </c>
      <c r="D38" s="316"/>
      <c r="E38" s="316"/>
      <c r="F38" s="316"/>
      <c r="G38" s="316"/>
      <c r="H38" s="316"/>
      <c r="I38" s="317"/>
      <c r="J38" s="63"/>
    </row>
    <row r="39" spans="2:10" ht="10.5" customHeight="1">
      <c r="B39" s="190"/>
      <c r="C39" s="316"/>
      <c r="D39" s="316"/>
      <c r="E39" s="316"/>
      <c r="F39" s="316"/>
      <c r="G39" s="316"/>
      <c r="H39" s="316"/>
      <c r="I39" s="317"/>
      <c r="J39" s="63"/>
    </row>
    <row r="40" spans="2:10" ht="12.75">
      <c r="B40" s="190">
        <v>10</v>
      </c>
      <c r="C40" s="316" t="str">
        <f>Translations!$B$28</f>
        <v>Visi su APR susiję Komisijos tarnybų rekomendaciniai dokumentai ir šablonai pateikiami</v>
      </c>
      <c r="D40" s="316"/>
      <c r="E40" s="316"/>
      <c r="F40" s="316"/>
      <c r="G40" s="316"/>
      <c r="H40" s="316"/>
      <c r="I40" s="317"/>
      <c r="J40" s="63"/>
    </row>
    <row r="41" spans="2:10" ht="16.5" customHeight="1" thickBot="1">
      <c r="B41" s="197"/>
      <c r="C41" s="313" t="str">
        <f>Translations!$B$29</f>
        <v>http://ec.europa.eu/clima/policies/ets/monitoring/index_en.htm </v>
      </c>
      <c r="D41" s="314"/>
      <c r="E41" s="314"/>
      <c r="F41" s="314"/>
      <c r="G41" s="314"/>
      <c r="H41" s="314"/>
      <c r="I41" s="315"/>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12" t="str">
        <f>Translations!$B$32</f>
        <v>ES teisės aktai:</v>
      </c>
      <c r="D45" s="312"/>
      <c r="E45" s="41" t="str">
        <f>Translations!$B$33</f>
        <v>http://eur-lex.europa.eu/en/index.htm</v>
      </c>
      <c r="F45" s="201"/>
      <c r="G45" s="201"/>
      <c r="H45" s="201"/>
      <c r="I45" s="202"/>
      <c r="J45" s="63"/>
    </row>
    <row r="46" spans="2:10" ht="18.75" customHeight="1">
      <c r="B46" s="203" t="s">
        <v>127</v>
      </c>
      <c r="C46" s="326" t="str">
        <f>Translations!$B$34</f>
        <v>Bendroji informacija apie ATLPS:</v>
      </c>
      <c r="D46" s="352"/>
      <c r="E46" s="42" t="str">
        <f>Translations!$B$35</f>
        <v>http://ec.europa.eu/clima/policies/ets/index_en.htm</v>
      </c>
      <c r="F46" s="204"/>
      <c r="G46" s="204"/>
      <c r="H46" s="204"/>
      <c r="I46" s="205"/>
      <c r="J46" s="63"/>
    </row>
    <row r="47" spans="2:10" ht="18.75" customHeight="1" thickBot="1">
      <c r="B47" s="206" t="s">
        <v>127</v>
      </c>
      <c r="C47" s="357" t="str">
        <f>Translations!$B$36</f>
        <v>Stebėsena ir ataskaitų teikimas pagal ES ATLPS: 
</v>
      </c>
      <c r="D47" s="358"/>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51" t="str">
        <f>Translations!$B$38</f>
        <v>&lt;nurodo valstybės narės&gt;</v>
      </c>
      <c r="D49" s="351"/>
      <c r="E49" s="3"/>
      <c r="F49" s="210"/>
      <c r="G49" s="210"/>
      <c r="H49" s="210"/>
      <c r="I49" s="211"/>
      <c r="J49" s="63"/>
    </row>
    <row r="50" spans="2:10" ht="18.75" customHeight="1">
      <c r="B50" s="212" t="s">
        <v>127</v>
      </c>
      <c r="C50" s="355"/>
      <c r="D50" s="356"/>
      <c r="E50" s="4"/>
      <c r="F50" s="37"/>
      <c r="G50" s="37"/>
      <c r="H50" s="37"/>
      <c r="I50" s="214"/>
      <c r="J50" s="63"/>
    </row>
    <row r="51" spans="2:10" ht="18.75" customHeight="1" thickBot="1">
      <c r="B51" s="215" t="s">
        <v>127</v>
      </c>
      <c r="C51" s="346"/>
      <c r="D51" s="347"/>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09" t="str">
        <f>Translations!$B$40</f>
        <v>&lt;nurodo valstybės narės, jeigu yra&gt;</v>
      </c>
      <c r="C53" s="310"/>
      <c r="D53" s="310"/>
      <c r="E53" s="310"/>
      <c r="F53" s="310"/>
      <c r="G53" s="310"/>
      <c r="H53" s="310"/>
      <c r="I53" s="311"/>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48"/>
      <c r="C56" s="349"/>
      <c r="D56" s="349"/>
      <c r="E56" s="349"/>
      <c r="F56" s="349"/>
      <c r="G56" s="349"/>
      <c r="H56" s="349"/>
      <c r="I56" s="350"/>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18" t="str">
        <f>Translations!$B$42</f>
        <v>Kalba</v>
      </c>
      <c r="C67" s="319"/>
      <c r="D67" s="319"/>
      <c r="E67" s="320"/>
      <c r="F67" s="331" t="str">
        <f>VersionDocumentation!B5</f>
        <v>Lithuanian</v>
      </c>
      <c r="G67" s="332"/>
      <c r="H67" s="332"/>
      <c r="I67" s="333"/>
      <c r="J67" s="40"/>
    </row>
    <row r="68" spans="1:10" s="22" customFormat="1" ht="13.5" thickBot="1">
      <c r="A68" s="40"/>
      <c r="B68" s="328" t="str">
        <f>Translations!$B$43</f>
        <v>Failo pavadinimas</v>
      </c>
      <c r="C68" s="329"/>
      <c r="D68" s="329"/>
      <c r="E68" s="330"/>
      <c r="F68" s="334" t="str">
        <f>VersionDocumentation!C3</f>
        <v>VR P3_COM_lt_300712.xls</v>
      </c>
      <c r="G68" s="335"/>
      <c r="H68" s="335"/>
      <c r="I68" s="336"/>
      <c r="J68" s="40"/>
    </row>
  </sheetData>
  <sheetProtection sheet="1" objects="1" scenarios="1" formatCells="0" formatColumns="0" formatRows="0"/>
  <mergeCells count="41">
    <mergeCell ref="B1:I1"/>
    <mergeCell ref="B2:I2"/>
    <mergeCell ref="C18:I18"/>
    <mergeCell ref="B10:I10"/>
    <mergeCell ref="C19:I19"/>
    <mergeCell ref="B8:I8"/>
    <mergeCell ref="C46:D46"/>
    <mergeCell ref="C24:I24"/>
    <mergeCell ref="C50:D50"/>
    <mergeCell ref="C33:I33"/>
    <mergeCell ref="C47:D47"/>
    <mergeCell ref="C39:I39"/>
    <mergeCell ref="C40:I40"/>
    <mergeCell ref="C25:I25"/>
    <mergeCell ref="C36:I36"/>
    <mergeCell ref="B4:I4"/>
    <mergeCell ref="B5:I5"/>
    <mergeCell ref="B6:I6"/>
    <mergeCell ref="B7:I7"/>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5">
      <c r="A1" s="44" t="s">
        <v>288</v>
      </c>
      <c r="B1" s="227" t="s">
        <v>289</v>
      </c>
    </row>
    <row r="2" spans="1:3" ht="15">
      <c r="A2" s="228">
        <v>1</v>
      </c>
      <c r="B2" s="229" t="s">
        <v>303</v>
      </c>
      <c r="C2" s="224"/>
    </row>
    <row r="3" spans="1:3" ht="26.25" thickBot="1">
      <c r="A3" s="228">
        <v>2</v>
      </c>
      <c r="B3" s="230" t="s">
        <v>304</v>
      </c>
      <c r="C3" s="224"/>
    </row>
    <row r="4" spans="1:3" ht="12.75">
      <c r="A4" s="228">
        <v>3</v>
      </c>
      <c r="B4" s="231" t="s">
        <v>305</v>
      </c>
      <c r="C4" s="224"/>
    </row>
    <row r="5" spans="1:3" ht="25.5">
      <c r="A5" s="228">
        <v>4</v>
      </c>
      <c r="B5" s="232" t="s">
        <v>306</v>
      </c>
      <c r="C5" s="224"/>
    </row>
    <row r="6" spans="1:3" ht="63.75">
      <c r="A6" s="228">
        <v>5</v>
      </c>
      <c r="B6" s="232" t="s">
        <v>307</v>
      </c>
      <c r="C6" s="224"/>
    </row>
    <row r="7" spans="1:3" ht="38.25">
      <c r="A7" s="228">
        <v>6</v>
      </c>
      <c r="B7" s="232" t="s">
        <v>308</v>
      </c>
      <c r="C7" s="224"/>
    </row>
    <row r="8" spans="1:3" ht="51.75" thickBot="1">
      <c r="A8" s="228">
        <v>7</v>
      </c>
      <c r="B8" s="233" t="s">
        <v>309</v>
      </c>
      <c r="C8" s="224"/>
    </row>
    <row r="9" spans="1:3" ht="13.5" thickBot="1">
      <c r="A9" s="228">
        <v>8</v>
      </c>
      <c r="B9" s="234" t="s">
        <v>310</v>
      </c>
      <c r="C9" s="224"/>
    </row>
    <row r="10" spans="1:3" ht="15">
      <c r="A10" s="228">
        <v>9</v>
      </c>
      <c r="B10" s="235" t="s">
        <v>311</v>
      </c>
      <c r="C10" s="224"/>
    </row>
    <row r="11" spans="1:3" ht="76.5">
      <c r="A11" s="228">
        <v>10</v>
      </c>
      <c r="B11" s="236" t="s">
        <v>312</v>
      </c>
      <c r="C11" s="224"/>
    </row>
    <row r="12" spans="1:3" ht="12.75">
      <c r="A12" s="228">
        <v>11</v>
      </c>
      <c r="B12" s="236" t="s">
        <v>313</v>
      </c>
      <c r="C12" s="224"/>
    </row>
    <row r="13" spans="1:3" ht="38.25">
      <c r="A13" s="228">
        <v>12</v>
      </c>
      <c r="B13" s="236" t="s">
        <v>110</v>
      </c>
      <c r="C13" s="224"/>
    </row>
    <row r="14" spans="1:3" ht="51">
      <c r="A14" s="228">
        <v>13</v>
      </c>
      <c r="B14" s="236" t="s">
        <v>314</v>
      </c>
      <c r="C14" s="224"/>
    </row>
    <row r="15" spans="1:3" ht="12.75">
      <c r="A15" s="228">
        <v>14</v>
      </c>
      <c r="B15" s="236" t="s">
        <v>315</v>
      </c>
      <c r="C15" s="224"/>
    </row>
    <row r="16" spans="1:3" ht="25.5">
      <c r="A16" s="228">
        <v>15</v>
      </c>
      <c r="B16" s="236" t="s">
        <v>111</v>
      </c>
      <c r="C16" s="224"/>
    </row>
    <row r="17" spans="1:3" ht="38.25">
      <c r="A17" s="228">
        <v>16</v>
      </c>
      <c r="B17" s="236" t="s">
        <v>316</v>
      </c>
      <c r="C17" s="224"/>
    </row>
    <row r="18" spans="1:3" ht="89.25">
      <c r="A18" s="228">
        <v>17</v>
      </c>
      <c r="B18" s="236" t="s">
        <v>317</v>
      </c>
      <c r="C18" s="224"/>
    </row>
    <row r="19" spans="1:3" ht="51">
      <c r="A19" s="228">
        <v>18</v>
      </c>
      <c r="B19" s="236" t="s">
        <v>318</v>
      </c>
      <c r="C19" s="224"/>
    </row>
    <row r="20" spans="1:3" ht="38.25">
      <c r="A20" s="228">
        <v>19</v>
      </c>
      <c r="B20" s="236" t="s">
        <v>319</v>
      </c>
      <c r="C20" s="224"/>
    </row>
    <row r="21" spans="1:3" ht="38.25">
      <c r="A21" s="228">
        <v>20</v>
      </c>
      <c r="B21" s="236" t="s">
        <v>320</v>
      </c>
      <c r="C21" s="224"/>
    </row>
    <row r="22" spans="1:3" ht="12.75">
      <c r="A22" s="228">
        <v>21</v>
      </c>
      <c r="B22" s="236" t="s">
        <v>321</v>
      </c>
      <c r="C22" s="224"/>
    </row>
    <row r="23" spans="1:3" ht="38.25">
      <c r="A23" s="228">
        <v>22</v>
      </c>
      <c r="B23" s="236" t="s">
        <v>322</v>
      </c>
      <c r="C23" s="224"/>
    </row>
    <row r="24" spans="1:3" ht="102">
      <c r="A24" s="228">
        <v>23</v>
      </c>
      <c r="B24" s="236" t="s">
        <v>323</v>
      </c>
      <c r="C24" s="224"/>
    </row>
    <row r="25" spans="1:3" ht="60.75">
      <c r="A25" s="228">
        <v>24</v>
      </c>
      <c r="B25" s="237" t="s">
        <v>324</v>
      </c>
      <c r="C25" s="224"/>
    </row>
    <row r="26" spans="1:3" ht="63.75">
      <c r="A26" s="228">
        <v>25</v>
      </c>
      <c r="B26" s="236" t="s">
        <v>325</v>
      </c>
      <c r="C26" s="224"/>
    </row>
    <row r="27" spans="1:3" ht="38.25">
      <c r="A27" s="228">
        <v>26</v>
      </c>
      <c r="B27" s="236" t="s">
        <v>326</v>
      </c>
      <c r="C27" s="224"/>
    </row>
    <row r="28" spans="1:3" ht="25.5">
      <c r="A28" s="228">
        <v>27</v>
      </c>
      <c r="B28" s="236" t="s">
        <v>327</v>
      </c>
      <c r="C28" s="224"/>
    </row>
    <row r="29" spans="1:3" ht="12.75">
      <c r="A29" s="228">
        <v>28</v>
      </c>
      <c r="B29" s="234" t="s">
        <v>125</v>
      </c>
      <c r="C29" s="224"/>
    </row>
    <row r="30" spans="1:3" ht="1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6.25"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5">
      <c r="A44" s="228">
        <v>43</v>
      </c>
      <c r="B44" s="238" t="s">
        <v>339</v>
      </c>
      <c r="C44" s="224"/>
    </row>
    <row r="45" spans="1:3" ht="12.75">
      <c r="A45" s="228">
        <v>44</v>
      </c>
      <c r="B45" s="245" t="s">
        <v>340</v>
      </c>
      <c r="C45" s="224"/>
    </row>
    <row r="46" spans="1:3" ht="13.5" thickBot="1">
      <c r="A46" s="228">
        <v>45</v>
      </c>
      <c r="B46" s="234" t="s">
        <v>341</v>
      </c>
      <c r="C46" s="224"/>
    </row>
    <row r="47" spans="1:3" ht="26.25" thickBot="1">
      <c r="A47" s="228">
        <v>46</v>
      </c>
      <c r="B47" s="246" t="s">
        <v>342</v>
      </c>
      <c r="C47" s="224"/>
    </row>
    <row r="48" spans="1:3" ht="12.75">
      <c r="A48" s="228">
        <v>47</v>
      </c>
      <c r="B48" s="234" t="s">
        <v>343</v>
      </c>
      <c r="C48" s="224"/>
    </row>
    <row r="49" spans="1:3" ht="13.5" thickBot="1">
      <c r="A49" s="228">
        <v>48</v>
      </c>
      <c r="B49" s="234" t="s">
        <v>344</v>
      </c>
      <c r="C49" s="224"/>
    </row>
    <row r="50" spans="1:3" ht="26.25" thickBot="1">
      <c r="A50" s="228">
        <v>49</v>
      </c>
      <c r="B50" s="246" t="s">
        <v>345</v>
      </c>
      <c r="C50" s="224"/>
    </row>
    <row r="51" spans="1:3" ht="13.5" thickBot="1">
      <c r="A51" s="228">
        <v>50</v>
      </c>
      <c r="B51" s="234" t="s">
        <v>346</v>
      </c>
      <c r="C51" s="224"/>
    </row>
    <row r="52" spans="1:3" ht="39" thickBot="1">
      <c r="A52" s="228">
        <v>51</v>
      </c>
      <c r="B52" s="246" t="s">
        <v>347</v>
      </c>
      <c r="C52" s="224"/>
    </row>
    <row r="53" spans="1:3" ht="13.5" thickBot="1">
      <c r="A53" s="228">
        <v>52</v>
      </c>
      <c r="B53" s="234" t="s">
        <v>348</v>
      </c>
      <c r="C53" s="224"/>
    </row>
    <row r="54" spans="1:3" ht="90" thickBot="1">
      <c r="A54" s="228">
        <v>53</v>
      </c>
      <c r="B54" s="246" t="s">
        <v>102</v>
      </c>
      <c r="C54" s="224"/>
    </row>
    <row r="55" spans="1:3" ht="13.5" thickBot="1">
      <c r="A55" s="228">
        <v>54</v>
      </c>
      <c r="B55" s="230" t="s">
        <v>349</v>
      </c>
      <c r="C55" s="224"/>
    </row>
    <row r="56" spans="1:3" ht="90" thickBot="1">
      <c r="A56" s="228">
        <v>55</v>
      </c>
      <c r="B56" s="246" t="s">
        <v>350</v>
      </c>
      <c r="C56" s="224"/>
    </row>
    <row r="57" spans="1:3" ht="26.25" thickBot="1">
      <c r="A57" s="228">
        <v>56</v>
      </c>
      <c r="B57" s="247" t="s">
        <v>351</v>
      </c>
      <c r="C57" s="224"/>
    </row>
    <row r="58" spans="1:3" ht="51.75" thickBot="1">
      <c r="A58" s="228">
        <v>57</v>
      </c>
      <c r="B58" s="247" t="s">
        <v>352</v>
      </c>
      <c r="C58" s="224"/>
    </row>
    <row r="59" spans="1:3" ht="89.25">
      <c r="A59" s="228">
        <v>58</v>
      </c>
      <c r="B59" s="245" t="s">
        <v>353</v>
      </c>
      <c r="C59" s="224"/>
    </row>
    <row r="60" spans="1:3" ht="64.5" thickBot="1">
      <c r="A60" s="228">
        <v>59</v>
      </c>
      <c r="B60" s="248" t="s">
        <v>354</v>
      </c>
      <c r="C60" s="224"/>
    </row>
    <row r="61" spans="1:3" ht="51">
      <c r="A61" s="228">
        <v>60</v>
      </c>
      <c r="B61" s="249" t="s">
        <v>355</v>
      </c>
      <c r="C61" s="224"/>
    </row>
    <row r="62" spans="1:3" ht="51.75" thickBot="1">
      <c r="A62" s="228">
        <v>61</v>
      </c>
      <c r="B62" s="250" t="s">
        <v>356</v>
      </c>
      <c r="C62" s="224"/>
    </row>
    <row r="63" spans="1:3" ht="12.75">
      <c r="A63" s="228">
        <v>62</v>
      </c>
      <c r="B63" s="251" t="s">
        <v>357</v>
      </c>
      <c r="C63" s="224"/>
    </row>
    <row r="64" spans="1:3" ht="25.5">
      <c r="A64" s="228">
        <v>63</v>
      </c>
      <c r="B64" s="245" t="s">
        <v>358</v>
      </c>
      <c r="C64" s="224"/>
    </row>
    <row r="65" spans="1:3" ht="76.5">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6.25" thickBot="1">
      <c r="A74" s="228">
        <v>73</v>
      </c>
      <c r="B74" s="247" t="s">
        <v>368</v>
      </c>
      <c r="C74" s="224"/>
    </row>
    <row r="75" spans="1:3" ht="13.5" thickBot="1">
      <c r="A75" s="228">
        <v>74</v>
      </c>
      <c r="B75" s="247" t="s">
        <v>369</v>
      </c>
      <c r="C75" s="224"/>
    </row>
    <row r="76" spans="1:3" ht="26.25" thickBot="1">
      <c r="A76" s="228">
        <v>75</v>
      </c>
      <c r="B76" s="254" t="s">
        <v>370</v>
      </c>
      <c r="C76" s="224"/>
    </row>
    <row r="77" spans="1:3" ht="13.5" thickBot="1">
      <c r="A77" s="228">
        <v>76</v>
      </c>
      <c r="B77" s="246" t="s">
        <v>371</v>
      </c>
      <c r="C77" s="224"/>
    </row>
    <row r="78" spans="1:3" ht="13.5" thickBot="1">
      <c r="A78" s="228">
        <v>77</v>
      </c>
      <c r="B78" s="247" t="s">
        <v>372</v>
      </c>
      <c r="C78" s="224"/>
    </row>
    <row r="79" spans="1:3" ht="16.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 thickBot="1">
      <c r="A84" s="228">
        <v>83</v>
      </c>
      <c r="B84" s="254" t="s">
        <v>378</v>
      </c>
      <c r="C84" s="224"/>
    </row>
    <row r="85" spans="1:3" ht="13.5" thickBot="1">
      <c r="A85" s="228">
        <v>84</v>
      </c>
      <c r="B85" s="246" t="s">
        <v>379</v>
      </c>
      <c r="C85" s="224"/>
    </row>
    <row r="86" spans="1:3" ht="39" thickBot="1">
      <c r="A86" s="228">
        <v>85</v>
      </c>
      <c r="B86" s="254" t="s">
        <v>380</v>
      </c>
      <c r="C86" s="224"/>
    </row>
    <row r="87" spans="1:3" ht="15" thickBot="1">
      <c r="A87" s="228">
        <v>86</v>
      </c>
      <c r="B87" s="246" t="s">
        <v>381</v>
      </c>
      <c r="C87" s="224"/>
    </row>
    <row r="88" spans="1:3" ht="13.5" thickBot="1">
      <c r="A88" s="228">
        <v>87</v>
      </c>
      <c r="B88" s="254" t="s">
        <v>382</v>
      </c>
      <c r="C88" s="224"/>
    </row>
    <row r="89" spans="1:3" ht="15" thickBot="1">
      <c r="A89" s="228">
        <v>88</v>
      </c>
      <c r="B89" s="246" t="s">
        <v>383</v>
      </c>
      <c r="C89" s="224"/>
    </row>
    <row r="90" spans="1:3" ht="15" thickBot="1">
      <c r="A90" s="228">
        <v>89</v>
      </c>
      <c r="B90" s="247" t="s">
        <v>384</v>
      </c>
      <c r="C90" s="224"/>
    </row>
    <row r="91" spans="1:3" ht="26.25" thickBot="1">
      <c r="A91" s="228">
        <v>90</v>
      </c>
      <c r="B91" s="254" t="s">
        <v>385</v>
      </c>
      <c r="C91" s="224"/>
    </row>
    <row r="92" spans="1:3" ht="13.5" thickBot="1">
      <c r="A92" s="228">
        <v>91</v>
      </c>
      <c r="B92" s="246" t="s">
        <v>386</v>
      </c>
      <c r="C92" s="224"/>
    </row>
    <row r="93" spans="1:3" ht="51.75" thickBot="1">
      <c r="A93" s="228">
        <v>92</v>
      </c>
      <c r="B93" s="254" t="s">
        <v>387</v>
      </c>
      <c r="C93" s="224"/>
    </row>
    <row r="94" spans="1:3" ht="13.5" thickBot="1">
      <c r="A94" s="228">
        <v>93</v>
      </c>
      <c r="B94" s="246" t="s">
        <v>388</v>
      </c>
      <c r="C94" s="224"/>
    </row>
    <row r="95" spans="1:3" ht="51.75" thickBot="1">
      <c r="A95" s="228">
        <v>94</v>
      </c>
      <c r="B95" s="254" t="s">
        <v>389</v>
      </c>
      <c r="C95" s="224"/>
    </row>
    <row r="96" spans="1:3" ht="13.5" thickBot="1">
      <c r="A96" s="228">
        <v>95</v>
      </c>
      <c r="B96" s="246" t="s">
        <v>390</v>
      </c>
      <c r="C96" s="224"/>
    </row>
    <row r="97" spans="1:3" ht="39" thickBot="1">
      <c r="A97" s="228">
        <v>96</v>
      </c>
      <c r="B97" s="254" t="s">
        <v>391</v>
      </c>
      <c r="C97" s="224"/>
    </row>
    <row r="98" spans="1:3" ht="13.5" thickBot="1">
      <c r="A98" s="228">
        <v>97</v>
      </c>
      <c r="B98" s="246" t="s">
        <v>392</v>
      </c>
      <c r="C98" s="224"/>
    </row>
    <row r="99" spans="1:3" ht="26.25" thickBot="1">
      <c r="A99" s="228">
        <v>98</v>
      </c>
      <c r="B99" s="254" t="s">
        <v>393</v>
      </c>
      <c r="C99" s="224"/>
    </row>
    <row r="100" spans="1:3" ht="13.5" thickBot="1">
      <c r="A100" s="228">
        <v>99</v>
      </c>
      <c r="B100" s="246" t="s">
        <v>394</v>
      </c>
      <c r="C100" s="224"/>
    </row>
    <row r="101" spans="1:3" ht="51.7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1.7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6.25" thickBot="1">
      <c r="A108" s="228">
        <v>107</v>
      </c>
      <c r="B108" s="247" t="s">
        <v>402</v>
      </c>
      <c r="C108" s="224"/>
    </row>
    <row r="109" spans="1:3" ht="26.25" thickBot="1">
      <c r="A109" s="228">
        <v>108</v>
      </c>
      <c r="B109" s="254" t="s">
        <v>403</v>
      </c>
      <c r="C109" s="224"/>
    </row>
    <row r="110" spans="1:3" ht="13.5" thickBot="1">
      <c r="A110" s="228">
        <v>109</v>
      </c>
      <c r="B110" s="246" t="s">
        <v>404</v>
      </c>
      <c r="C110" s="224"/>
    </row>
    <row r="111" spans="1:3" ht="26.25" thickBot="1">
      <c r="A111" s="228">
        <v>110</v>
      </c>
      <c r="B111" s="252" t="s">
        <v>405</v>
      </c>
      <c r="C111" s="224"/>
    </row>
    <row r="112" spans="1:3" ht="26.25" thickBot="1">
      <c r="A112" s="228">
        <v>111</v>
      </c>
      <c r="B112" s="246" t="s">
        <v>406</v>
      </c>
      <c r="C112" s="224"/>
    </row>
    <row r="113" spans="1:3" ht="26.25" thickBot="1">
      <c r="A113" s="228">
        <v>112</v>
      </c>
      <c r="B113" s="252" t="s">
        <v>407</v>
      </c>
      <c r="C113" s="224"/>
    </row>
    <row r="114" spans="1:3" ht="13.5" thickBot="1">
      <c r="A114" s="228">
        <v>113</v>
      </c>
      <c r="B114" s="253" t="s">
        <v>408</v>
      </c>
      <c r="C114" s="224"/>
    </row>
    <row r="115" spans="1:3" ht="38.25">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6.25" thickBot="1">
      <c r="A121" s="228">
        <v>120</v>
      </c>
      <c r="B121" s="254" t="s">
        <v>415</v>
      </c>
      <c r="C121" s="224"/>
    </row>
    <row r="122" spans="1:3" ht="13.5" thickBot="1">
      <c r="A122" s="228">
        <v>121</v>
      </c>
      <c r="B122" s="253" t="s">
        <v>416</v>
      </c>
      <c r="C122" s="224"/>
    </row>
    <row r="123" spans="1:3" ht="26.25" thickBot="1">
      <c r="A123" s="228">
        <v>122</v>
      </c>
      <c r="B123" s="247" t="s">
        <v>417</v>
      </c>
      <c r="C123" s="224"/>
    </row>
    <row r="124" spans="1:3" ht="26.25" thickBot="1">
      <c r="A124" s="228">
        <v>123</v>
      </c>
      <c r="B124" s="254" t="s">
        <v>418</v>
      </c>
      <c r="C124" s="224"/>
    </row>
    <row r="125" spans="1:3" ht="13.5" thickBot="1">
      <c r="A125" s="228">
        <v>124</v>
      </c>
      <c r="B125" s="257" t="s">
        <v>419</v>
      </c>
      <c r="C125" s="224"/>
    </row>
    <row r="126" spans="1:3" ht="26.25" thickBot="1">
      <c r="A126" s="228">
        <v>125</v>
      </c>
      <c r="B126" s="258" t="s">
        <v>420</v>
      </c>
      <c r="C126" s="224"/>
    </row>
    <row r="127" spans="1:3" ht="51.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6.25"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6.25" thickBot="1">
      <c r="A138" s="228">
        <v>137</v>
      </c>
      <c r="B138" s="247" t="s">
        <v>432</v>
      </c>
      <c r="C138" s="224"/>
    </row>
    <row r="139" spans="1:3" ht="64.5"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 thickBot="1">
      <c r="A142" s="228">
        <v>141</v>
      </c>
      <c r="B142" s="254" t="s">
        <v>436</v>
      </c>
      <c r="C142" s="224"/>
    </row>
    <row r="143" spans="1:3" ht="13.5" thickBot="1">
      <c r="A143" s="228">
        <v>142</v>
      </c>
      <c r="B143" s="246" t="s">
        <v>437</v>
      </c>
      <c r="C143" s="224"/>
    </row>
    <row r="144" spans="1:3" ht="13.5" thickBot="1">
      <c r="A144" s="228">
        <v>143</v>
      </c>
      <c r="B144" s="247" t="s">
        <v>438</v>
      </c>
      <c r="C144" s="224"/>
    </row>
    <row r="145" spans="1:3" ht="13.5" thickBot="1">
      <c r="A145" s="228">
        <v>144</v>
      </c>
      <c r="B145" s="254" t="s">
        <v>439</v>
      </c>
      <c r="C145" s="224"/>
    </row>
    <row r="146" spans="1:3" ht="13.5" thickBot="1">
      <c r="A146" s="228">
        <v>145</v>
      </c>
      <c r="B146" s="246" t="s">
        <v>440</v>
      </c>
      <c r="C146" s="224"/>
    </row>
    <row r="147" spans="1:3" ht="51.75" thickBot="1">
      <c r="A147" s="228">
        <v>146</v>
      </c>
      <c r="B147" s="254" t="s">
        <v>441</v>
      </c>
      <c r="C147" s="224"/>
    </row>
    <row r="148" spans="1:3" ht="13.5" thickBot="1">
      <c r="A148" s="228">
        <v>147</v>
      </c>
      <c r="B148" s="246" t="s">
        <v>442</v>
      </c>
      <c r="C148" s="224"/>
    </row>
    <row r="149" spans="1:3" ht="13.5" thickBot="1">
      <c r="A149" s="228">
        <v>148</v>
      </c>
      <c r="B149" s="247" t="s">
        <v>443</v>
      </c>
      <c r="C149" s="224"/>
    </row>
    <row r="150" spans="1:3" ht="13.5" thickBot="1">
      <c r="A150" s="228">
        <v>149</v>
      </c>
      <c r="B150" s="247" t="s">
        <v>444</v>
      </c>
      <c r="C150" s="224"/>
    </row>
    <row r="151" spans="1:3" ht="26.25" thickBot="1">
      <c r="A151" s="228">
        <v>150</v>
      </c>
      <c r="B151" s="254" t="s">
        <v>445</v>
      </c>
      <c r="C151" s="224"/>
    </row>
    <row r="152" spans="1:3" ht="12.75">
      <c r="A152" s="228">
        <v>151</v>
      </c>
      <c r="B152" s="255" t="s">
        <v>446</v>
      </c>
      <c r="C152" s="224"/>
    </row>
    <row r="153" spans="1:3" ht="13.5" thickBot="1">
      <c r="A153" s="228">
        <v>152</v>
      </c>
      <c r="B153" s="260" t="s">
        <v>447</v>
      </c>
      <c r="C153" s="224"/>
    </row>
    <row r="154" spans="1:3" ht="13.5" thickBot="1">
      <c r="A154" s="228">
        <v>153</v>
      </c>
      <c r="B154" s="259" t="s">
        <v>448</v>
      </c>
      <c r="C154" s="224"/>
    </row>
    <row r="155" spans="1:3" ht="38.25">
      <c r="A155" s="228">
        <v>154</v>
      </c>
      <c r="B155" s="261" t="s">
        <v>449</v>
      </c>
      <c r="C155" s="224"/>
    </row>
    <row r="156" spans="1:3" ht="38.25">
      <c r="A156" s="228">
        <v>155</v>
      </c>
      <c r="B156" s="254" t="s">
        <v>450</v>
      </c>
      <c r="C156" s="224"/>
    </row>
    <row r="157" spans="1:3" ht="39" thickBot="1">
      <c r="A157" s="228">
        <v>156</v>
      </c>
      <c r="B157" s="254" t="s">
        <v>451</v>
      </c>
      <c r="C157" s="224"/>
    </row>
    <row r="158" spans="1:3" ht="13.5" thickBot="1">
      <c r="A158" s="228">
        <v>157</v>
      </c>
      <c r="B158" s="259" t="s">
        <v>452</v>
      </c>
      <c r="C158" s="224"/>
    </row>
    <row r="159" spans="1:3" ht="38.25">
      <c r="A159" s="228">
        <v>158</v>
      </c>
      <c r="B159" s="261" t="s">
        <v>453</v>
      </c>
      <c r="C159" s="224"/>
    </row>
    <row r="160" spans="1:3" ht="51">
      <c r="A160" s="228">
        <v>159</v>
      </c>
      <c r="B160" s="254" t="s">
        <v>103</v>
      </c>
      <c r="C160" s="224"/>
    </row>
    <row r="161" spans="1:3" ht="38.25">
      <c r="A161" s="228">
        <v>160</v>
      </c>
      <c r="B161" s="254" t="s">
        <v>454</v>
      </c>
      <c r="C161" s="224"/>
    </row>
    <row r="162" spans="1:3" ht="12.75">
      <c r="A162" s="228">
        <v>161</v>
      </c>
      <c r="B162" s="262" t="s">
        <v>455</v>
      </c>
      <c r="C162" s="224"/>
    </row>
    <row r="163" spans="1:3" ht="76.5">
      <c r="A163" s="228">
        <v>162</v>
      </c>
      <c r="B163" s="254" t="s">
        <v>456</v>
      </c>
      <c r="C163" s="224"/>
    </row>
    <row r="164" spans="1:3" ht="39" thickBot="1">
      <c r="A164" s="228">
        <v>163</v>
      </c>
      <c r="B164" s="254" t="s">
        <v>457</v>
      </c>
      <c r="C164" s="224"/>
    </row>
    <row r="165" spans="1:3" ht="13.5" thickBot="1">
      <c r="A165" s="228">
        <v>164</v>
      </c>
      <c r="B165" s="259" t="s">
        <v>458</v>
      </c>
      <c r="C165" s="224"/>
    </row>
    <row r="166" spans="1:3" ht="51">
      <c r="A166" s="228">
        <v>165</v>
      </c>
      <c r="B166" s="261" t="s">
        <v>459</v>
      </c>
      <c r="C166" s="224"/>
    </row>
    <row r="167" spans="1:3" ht="77.25" thickBot="1">
      <c r="A167" s="228">
        <v>166</v>
      </c>
      <c r="B167" s="254" t="s">
        <v>460</v>
      </c>
      <c r="C167" s="224"/>
    </row>
    <row r="168" spans="1:3" ht="13.5" thickBot="1">
      <c r="A168" s="228">
        <v>167</v>
      </c>
      <c r="B168" s="261" t="s">
        <v>461</v>
      </c>
      <c r="C168" s="224"/>
    </row>
    <row r="169" spans="1:3" ht="13.5" thickBot="1">
      <c r="A169" s="228">
        <v>168</v>
      </c>
      <c r="B169" s="261" t="s">
        <v>462</v>
      </c>
      <c r="C169" s="224"/>
    </row>
    <row r="170" spans="1:3" ht="13.5" thickBot="1">
      <c r="A170" s="228">
        <v>169</v>
      </c>
      <c r="B170" s="261" t="s">
        <v>463</v>
      </c>
      <c r="C170" s="224"/>
    </row>
    <row r="171" spans="1:3" ht="25.5">
      <c r="A171" s="228">
        <v>170</v>
      </c>
      <c r="B171" s="261" t="s">
        <v>464</v>
      </c>
      <c r="C171" s="224"/>
    </row>
    <row r="172" spans="1:3" ht="13.5" thickBot="1">
      <c r="A172" s="228">
        <v>171</v>
      </c>
      <c r="B172" s="254" t="s">
        <v>465</v>
      </c>
      <c r="C172" s="224"/>
    </row>
    <row r="173" spans="1:3" ht="13.5" thickBot="1">
      <c r="A173" s="228">
        <v>172</v>
      </c>
      <c r="B173" s="257" t="s">
        <v>466</v>
      </c>
      <c r="C173" s="224"/>
    </row>
    <row r="174" spans="1:3" ht="13.5" thickBot="1">
      <c r="A174" s="228">
        <v>173</v>
      </c>
      <c r="B174" s="248" t="s">
        <v>467</v>
      </c>
      <c r="C174" s="224"/>
    </row>
    <row r="175" spans="1:3" ht="13.5" thickBot="1">
      <c r="A175" s="228">
        <v>174</v>
      </c>
      <c r="B175" s="247" t="s">
        <v>468</v>
      </c>
      <c r="C175" s="224"/>
    </row>
    <row r="176" spans="1:3" ht="13.5" thickBot="1">
      <c r="A176" s="228">
        <v>175</v>
      </c>
      <c r="B176" s="252" t="s">
        <v>469</v>
      </c>
      <c r="C176" s="224"/>
    </row>
    <row r="177" spans="1:3" ht="13.5" thickBot="1">
      <c r="A177" s="228">
        <v>176</v>
      </c>
      <c r="B177" s="246" t="s">
        <v>470</v>
      </c>
      <c r="C177" s="224"/>
    </row>
    <row r="178" spans="1:3" ht="13.5" thickBot="1">
      <c r="A178" s="228">
        <v>177</v>
      </c>
      <c r="B178" s="247" t="s">
        <v>471</v>
      </c>
      <c r="C178" s="224"/>
    </row>
    <row r="179" spans="1:3" ht="13.5" thickBot="1">
      <c r="A179" s="228">
        <v>178</v>
      </c>
      <c r="B179" s="247" t="s">
        <v>472</v>
      </c>
      <c r="C179" s="224"/>
    </row>
    <row r="180" spans="1:3" ht="13.5" thickBot="1">
      <c r="A180" s="228">
        <v>179</v>
      </c>
      <c r="B180" s="247" t="s">
        <v>473</v>
      </c>
      <c r="C180" s="224"/>
    </row>
    <row r="181" spans="1:3" ht="13.5" thickBot="1">
      <c r="A181" s="228">
        <v>180</v>
      </c>
      <c r="B181" s="247" t="s">
        <v>474</v>
      </c>
      <c r="C181" s="224"/>
    </row>
    <row r="182" spans="1:3" ht="13.5" thickBot="1">
      <c r="A182" s="228">
        <v>181</v>
      </c>
      <c r="B182" s="254" t="s">
        <v>475</v>
      </c>
      <c r="C182" s="224"/>
    </row>
    <row r="183" spans="1:3" ht="13.5" thickBot="1">
      <c r="A183" s="228">
        <v>182</v>
      </c>
      <c r="B183" s="246" t="s">
        <v>476</v>
      </c>
      <c r="C183" s="224"/>
    </row>
    <row r="184" spans="1:3" ht="64.5" thickBot="1">
      <c r="A184" s="228">
        <v>183</v>
      </c>
      <c r="B184" s="254" t="s">
        <v>477</v>
      </c>
      <c r="C184" s="224"/>
    </row>
    <row r="185" spans="1:3" ht="13.5" thickBot="1">
      <c r="A185" s="228">
        <v>184</v>
      </c>
      <c r="B185" s="246" t="s">
        <v>478</v>
      </c>
      <c r="C185" s="224"/>
    </row>
    <row r="186" spans="1:3" ht="26.25" thickBot="1">
      <c r="A186" s="228">
        <v>185</v>
      </c>
      <c r="B186" s="254" t="s">
        <v>479</v>
      </c>
      <c r="C186" s="224"/>
    </row>
    <row r="187" spans="1:3" ht="13.5" thickBot="1">
      <c r="A187" s="228">
        <v>186</v>
      </c>
      <c r="B187" s="246" t="s">
        <v>480</v>
      </c>
      <c r="C187" s="224"/>
    </row>
    <row r="188" spans="1:3" ht="13.5" thickBot="1">
      <c r="A188" s="228">
        <v>187</v>
      </c>
      <c r="B188" s="254" t="s">
        <v>481</v>
      </c>
      <c r="C188" s="224"/>
    </row>
    <row r="189" spans="1:3" ht="13.5" thickBot="1">
      <c r="A189" s="228">
        <v>188</v>
      </c>
      <c r="B189" s="246" t="s">
        <v>482</v>
      </c>
      <c r="C189" s="224"/>
    </row>
    <row r="190" spans="1:3" ht="13.5" thickBot="1">
      <c r="A190" s="228">
        <v>189</v>
      </c>
      <c r="B190" s="254" t="s">
        <v>483</v>
      </c>
      <c r="C190" s="224"/>
    </row>
    <row r="191" spans="1:3" ht="13.5" thickBot="1">
      <c r="A191" s="228">
        <v>190</v>
      </c>
      <c r="B191" s="246" t="s">
        <v>484</v>
      </c>
      <c r="C191" s="224"/>
    </row>
    <row r="192" spans="1:3" ht="13.5" thickBot="1">
      <c r="A192" s="228">
        <v>191</v>
      </c>
      <c r="B192" s="247" t="s">
        <v>485</v>
      </c>
      <c r="C192" s="224"/>
    </row>
    <row r="193" spans="1:3" ht="26.25" thickBot="1">
      <c r="A193" s="228">
        <v>192</v>
      </c>
      <c r="B193" s="247" t="s">
        <v>486</v>
      </c>
      <c r="C193" s="224"/>
    </row>
    <row r="194" spans="1:3" ht="39" thickBot="1">
      <c r="A194" s="228">
        <v>193</v>
      </c>
      <c r="B194" s="254" t="s">
        <v>487</v>
      </c>
      <c r="C194" s="224"/>
    </row>
    <row r="195" spans="1:3" ht="13.5" thickBot="1">
      <c r="A195" s="228">
        <v>194</v>
      </c>
      <c r="B195" s="246" t="s">
        <v>488</v>
      </c>
      <c r="C195" s="224"/>
    </row>
    <row r="196" spans="1:3" ht="13.5" thickBot="1">
      <c r="A196" s="228">
        <v>195</v>
      </c>
      <c r="B196" s="254" t="s">
        <v>489</v>
      </c>
      <c r="C196" s="224"/>
    </row>
    <row r="197" spans="1:3" ht="13.5" thickBot="1">
      <c r="A197" s="228">
        <v>196</v>
      </c>
      <c r="B197" s="246" t="s">
        <v>490</v>
      </c>
      <c r="C197" s="224"/>
    </row>
    <row r="198" spans="1:3" ht="13.5" thickBot="1">
      <c r="A198" s="228">
        <v>197</v>
      </c>
      <c r="B198" s="247" t="s">
        <v>491</v>
      </c>
      <c r="C198" s="224"/>
    </row>
    <row r="199" spans="1:3" ht="13.5" thickBot="1">
      <c r="A199" s="228">
        <v>198</v>
      </c>
      <c r="B199" s="247" t="s">
        <v>492</v>
      </c>
      <c r="C199" s="224"/>
    </row>
    <row r="200" spans="1:3" ht="13.5" thickBot="1">
      <c r="A200" s="228">
        <v>199</v>
      </c>
      <c r="B200" s="247" t="s">
        <v>493</v>
      </c>
      <c r="C200" s="224"/>
    </row>
    <row r="201" spans="1:3" ht="13.5" thickBot="1">
      <c r="A201" s="228">
        <v>200</v>
      </c>
      <c r="B201" s="247" t="s">
        <v>494</v>
      </c>
      <c r="C201" s="224"/>
    </row>
    <row r="202" spans="1:3" ht="13.5" thickBot="1">
      <c r="A202" s="228">
        <v>201</v>
      </c>
      <c r="B202" s="247" t="s">
        <v>495</v>
      </c>
      <c r="C202" s="224"/>
    </row>
    <row r="203" spans="1:3" ht="13.5" thickBot="1">
      <c r="A203" s="228">
        <v>202</v>
      </c>
      <c r="B203" s="263" t="s">
        <v>496</v>
      </c>
      <c r="C203" s="224"/>
    </row>
    <row r="204" spans="1:3" ht="39" thickBot="1">
      <c r="A204" s="228">
        <v>203</v>
      </c>
      <c r="B204" s="254" t="s">
        <v>378</v>
      </c>
      <c r="C204" s="224"/>
    </row>
    <row r="205" spans="1:3" ht="13.5" thickBot="1">
      <c r="A205" s="228">
        <v>204</v>
      </c>
      <c r="B205" s="246" t="s">
        <v>497</v>
      </c>
      <c r="C205" s="224"/>
    </row>
    <row r="206" spans="1:3" ht="39" thickBot="1">
      <c r="A206" s="228">
        <v>205</v>
      </c>
      <c r="B206" s="254" t="s">
        <v>380</v>
      </c>
      <c r="C206" s="224"/>
    </row>
    <row r="207" spans="1:3" ht="15" thickBot="1">
      <c r="A207" s="228">
        <v>206</v>
      </c>
      <c r="B207" s="246" t="s">
        <v>384</v>
      </c>
      <c r="C207" s="224"/>
    </row>
    <row r="208" spans="1:3" ht="15" thickBot="1">
      <c r="A208" s="228">
        <v>207</v>
      </c>
      <c r="B208" s="247" t="s">
        <v>498</v>
      </c>
      <c r="C208" s="224"/>
    </row>
    <row r="209" spans="1:3" ht="25.5">
      <c r="A209" s="228">
        <v>208</v>
      </c>
      <c r="B209" s="254" t="s">
        <v>499</v>
      </c>
      <c r="C209" s="224"/>
    </row>
    <row r="210" spans="1:3" ht="26.25" thickBot="1">
      <c r="A210" s="228">
        <v>209</v>
      </c>
      <c r="B210" s="254" t="s">
        <v>500</v>
      </c>
      <c r="C210" s="224"/>
    </row>
    <row r="211" spans="1:3" ht="13.5" thickBot="1">
      <c r="A211" s="228">
        <v>210</v>
      </c>
      <c r="B211" s="246" t="s">
        <v>501</v>
      </c>
      <c r="C211" s="224"/>
    </row>
    <row r="212" spans="1:3" ht="13.5" thickBot="1">
      <c r="A212" s="228">
        <v>211</v>
      </c>
      <c r="B212" s="247" t="s">
        <v>502</v>
      </c>
      <c r="C212" s="224"/>
    </row>
    <row r="213" spans="1:3" ht="38.25">
      <c r="A213" s="228">
        <v>212</v>
      </c>
      <c r="B213" s="254" t="s">
        <v>503</v>
      </c>
      <c r="C213" s="224"/>
    </row>
    <row r="214" spans="1:3" ht="13.5" thickBot="1">
      <c r="A214" s="228">
        <v>213</v>
      </c>
      <c r="B214" s="254" t="s">
        <v>504</v>
      </c>
      <c r="C214" s="224"/>
    </row>
    <row r="215" spans="1:3" ht="13.5" thickBot="1">
      <c r="A215" s="228">
        <v>214</v>
      </c>
      <c r="B215" s="246" t="s">
        <v>401</v>
      </c>
      <c r="C215" s="224"/>
    </row>
    <row r="216" spans="1:3" ht="26.25" thickBot="1">
      <c r="A216" s="228">
        <v>215</v>
      </c>
      <c r="B216" s="247" t="s">
        <v>505</v>
      </c>
      <c r="C216" s="224"/>
    </row>
    <row r="217" spans="1:3" ht="13.5" thickBot="1">
      <c r="A217" s="228">
        <v>216</v>
      </c>
      <c r="B217" s="247" t="s">
        <v>404</v>
      </c>
      <c r="C217" s="224"/>
    </row>
    <row r="218" spans="1:3" ht="25.5">
      <c r="A218" s="228">
        <v>217</v>
      </c>
      <c r="B218" s="252" t="s">
        <v>405</v>
      </c>
      <c r="C218" s="224"/>
    </row>
    <row r="219" spans="1:3" ht="39" thickBot="1">
      <c r="A219" s="228">
        <v>218</v>
      </c>
      <c r="B219" s="254" t="s">
        <v>506</v>
      </c>
      <c r="C219" s="224"/>
    </row>
    <row r="220" spans="1:3" ht="25.5">
      <c r="A220" s="228">
        <v>219</v>
      </c>
      <c r="B220" s="259" t="s">
        <v>507</v>
      </c>
      <c r="C220" s="224"/>
    </row>
    <row r="221" spans="1:3" ht="38.25">
      <c r="A221" s="228">
        <v>220</v>
      </c>
      <c r="B221" s="254" t="s">
        <v>508</v>
      </c>
      <c r="C221" s="224"/>
    </row>
    <row r="222" spans="1:3" ht="13.5" thickBot="1">
      <c r="A222" s="228">
        <v>221</v>
      </c>
      <c r="B222" s="254" t="s">
        <v>509</v>
      </c>
      <c r="C222" s="224"/>
    </row>
    <row r="223" spans="1:3" ht="12.75">
      <c r="A223" s="228">
        <v>222</v>
      </c>
      <c r="B223" s="259" t="s">
        <v>510</v>
      </c>
      <c r="C223" s="224"/>
    </row>
    <row r="224" spans="1:3" ht="13.5" thickBot="1">
      <c r="A224" s="228">
        <v>223</v>
      </c>
      <c r="B224" s="254" t="s">
        <v>423</v>
      </c>
      <c r="C224" s="224"/>
    </row>
    <row r="225" spans="1:3" ht="26.25" thickBot="1">
      <c r="A225" s="228">
        <v>224</v>
      </c>
      <c r="B225" s="246" t="s">
        <v>511</v>
      </c>
      <c r="C225" s="224"/>
    </row>
    <row r="226" spans="1:3" ht="13.5" thickBot="1">
      <c r="A226" s="228">
        <v>225</v>
      </c>
      <c r="B226" s="254" t="s">
        <v>512</v>
      </c>
      <c r="C226" s="224"/>
    </row>
    <row r="227" spans="1:3" ht="26.25" thickBot="1">
      <c r="A227" s="228">
        <v>226</v>
      </c>
      <c r="B227" s="246" t="s">
        <v>513</v>
      </c>
      <c r="C227" s="224"/>
    </row>
    <row r="228" spans="1:3" ht="13.5" thickBot="1">
      <c r="A228" s="228">
        <v>227</v>
      </c>
      <c r="B228" s="254" t="s">
        <v>514</v>
      </c>
      <c r="C228" s="224"/>
    </row>
    <row r="229" spans="1:3" ht="26.25" thickBot="1">
      <c r="A229" s="228">
        <v>228</v>
      </c>
      <c r="B229" s="246" t="s">
        <v>515</v>
      </c>
      <c r="C229" s="224"/>
    </row>
    <row r="230" spans="1:3" ht="38.25">
      <c r="A230" s="228">
        <v>229</v>
      </c>
      <c r="B230" s="254" t="s">
        <v>516</v>
      </c>
      <c r="C230" s="224"/>
    </row>
    <row r="231" spans="1:3" ht="25.5">
      <c r="A231" s="228">
        <v>230</v>
      </c>
      <c r="B231" s="254" t="s">
        <v>517</v>
      </c>
      <c r="C231" s="224"/>
    </row>
    <row r="232" spans="1:3" ht="26.25" thickBot="1">
      <c r="A232" s="228">
        <v>231</v>
      </c>
      <c r="B232" s="254" t="s">
        <v>518</v>
      </c>
      <c r="C232" s="224"/>
    </row>
    <row r="233" spans="1:3" ht="26.25" thickBot="1">
      <c r="A233" s="228">
        <v>232</v>
      </c>
      <c r="B233" s="264" t="s">
        <v>519</v>
      </c>
      <c r="C233" s="224"/>
    </row>
    <row r="234" spans="1:3" ht="64.5" thickBot="1">
      <c r="A234" s="228">
        <v>233</v>
      </c>
      <c r="B234" s="254" t="s">
        <v>520</v>
      </c>
      <c r="C234" s="224"/>
    </row>
    <row r="235" spans="1:3" ht="26.25" thickBot="1">
      <c r="A235" s="228">
        <v>234</v>
      </c>
      <c r="B235" s="257" t="s">
        <v>521</v>
      </c>
      <c r="C235" s="224"/>
    </row>
    <row r="236" spans="1:3" ht="13.5" thickBot="1">
      <c r="A236" s="228">
        <v>235</v>
      </c>
      <c r="B236" s="260" t="s">
        <v>447</v>
      </c>
      <c r="C236" s="224"/>
    </row>
    <row r="237" spans="1:3" ht="51.75" thickBot="1">
      <c r="A237" s="228">
        <v>236</v>
      </c>
      <c r="B237" s="257" t="s">
        <v>522</v>
      </c>
      <c r="C237" s="224"/>
    </row>
    <row r="238" spans="1:3" ht="64.5" thickBot="1">
      <c r="A238" s="228">
        <v>237</v>
      </c>
      <c r="B238" s="254" t="s">
        <v>523</v>
      </c>
      <c r="C238" s="224"/>
    </row>
    <row r="239" spans="1:3" ht="51">
      <c r="A239" s="228">
        <v>238</v>
      </c>
      <c r="B239" s="261" t="s">
        <v>524</v>
      </c>
      <c r="C239" s="224"/>
    </row>
    <row r="240" spans="1:3" ht="51">
      <c r="A240" s="228">
        <v>239</v>
      </c>
      <c r="B240" s="254" t="s">
        <v>104</v>
      </c>
      <c r="C240" s="224"/>
    </row>
    <row r="241" spans="1:3" ht="77.25" thickBot="1">
      <c r="A241" s="228">
        <v>240</v>
      </c>
      <c r="B241" s="254" t="s">
        <v>525</v>
      </c>
      <c r="C241" s="224"/>
    </row>
    <row r="242" spans="1:3" ht="63.75">
      <c r="A242" s="228">
        <v>241</v>
      </c>
      <c r="B242" s="261" t="s">
        <v>526</v>
      </c>
      <c r="C242" s="224"/>
    </row>
    <row r="243" spans="1:3" ht="77.25" thickBot="1">
      <c r="A243" s="228">
        <v>242</v>
      </c>
      <c r="B243" s="254" t="s">
        <v>527</v>
      </c>
      <c r="C243" s="224"/>
    </row>
    <row r="244" spans="1:3" ht="13.5" thickBot="1">
      <c r="A244" s="228">
        <v>243</v>
      </c>
      <c r="B244" s="261" t="s">
        <v>461</v>
      </c>
      <c r="C244" s="224"/>
    </row>
    <row r="245" spans="1:3" ht="13.5" thickBot="1">
      <c r="A245" s="228">
        <v>244</v>
      </c>
      <c r="B245" s="246" t="s">
        <v>476</v>
      </c>
      <c r="C245" s="224"/>
    </row>
    <row r="246" spans="1:3" ht="13.5" thickBot="1">
      <c r="A246" s="228">
        <v>245</v>
      </c>
      <c r="B246" s="247" t="s">
        <v>528</v>
      </c>
      <c r="C246" s="224"/>
    </row>
    <row r="247" spans="1:3" ht="13.5" thickBot="1">
      <c r="A247" s="228">
        <v>246</v>
      </c>
      <c r="B247" s="247" t="s">
        <v>529</v>
      </c>
      <c r="C247" s="224"/>
    </row>
    <row r="248" spans="1:3" ht="13.5" thickBot="1">
      <c r="A248" s="228">
        <v>247</v>
      </c>
      <c r="B248" s="247" t="s">
        <v>485</v>
      </c>
      <c r="C248" s="224"/>
    </row>
    <row r="249" spans="1:3" ht="38.25">
      <c r="A249" s="228">
        <v>248</v>
      </c>
      <c r="B249" s="254" t="s">
        <v>487</v>
      </c>
      <c r="C249" s="224"/>
    </row>
    <row r="250" spans="1:3" ht="12.75">
      <c r="A250" s="228">
        <v>249</v>
      </c>
      <c r="B250" s="245" t="s">
        <v>530</v>
      </c>
      <c r="C250" s="224"/>
    </row>
    <row r="251" spans="1:3" ht="25.5">
      <c r="A251" s="228">
        <v>250</v>
      </c>
      <c r="B251" s="252" t="s">
        <v>531</v>
      </c>
      <c r="C251" s="224"/>
    </row>
    <row r="252" spans="1:3" ht="25.5">
      <c r="A252" s="228">
        <v>251</v>
      </c>
      <c r="B252" s="245" t="s">
        <v>532</v>
      </c>
      <c r="C252" s="224"/>
    </row>
    <row r="253" spans="1:3" ht="12.75">
      <c r="A253" s="228">
        <v>252</v>
      </c>
      <c r="B253" s="245" t="s">
        <v>533</v>
      </c>
      <c r="C253" s="224"/>
    </row>
    <row r="254" spans="1:3" ht="12.75">
      <c r="A254" s="228">
        <v>253</v>
      </c>
      <c r="B254" s="245" t="s">
        <v>534</v>
      </c>
      <c r="C254" s="224"/>
    </row>
    <row r="255" spans="1:3" ht="13.5" thickBot="1">
      <c r="A255" s="228">
        <v>254</v>
      </c>
      <c r="B255" s="265" t="s">
        <v>535</v>
      </c>
      <c r="C255" s="224"/>
    </row>
    <row r="256" spans="1:3" ht="13.5" thickBot="1">
      <c r="A256" s="228">
        <v>255</v>
      </c>
      <c r="B256" s="257" t="s">
        <v>536</v>
      </c>
      <c r="C256" s="224"/>
    </row>
    <row r="257" spans="1:3" ht="38.25">
      <c r="A257" s="228">
        <v>256</v>
      </c>
      <c r="B257" s="254" t="s">
        <v>537</v>
      </c>
      <c r="C257" s="224"/>
    </row>
    <row r="258" spans="1:3" ht="51">
      <c r="A258" s="228">
        <v>257</v>
      </c>
      <c r="B258" s="254" t="s">
        <v>538</v>
      </c>
      <c r="C258" s="224"/>
    </row>
    <row r="259" spans="1:3" ht="12.75">
      <c r="A259" s="228">
        <v>258</v>
      </c>
      <c r="B259" s="245" t="s">
        <v>539</v>
      </c>
      <c r="C259" s="224"/>
    </row>
    <row r="260" spans="1:3" ht="25.5">
      <c r="A260" s="228">
        <v>259</v>
      </c>
      <c r="B260" s="266" t="s">
        <v>540</v>
      </c>
      <c r="C260" s="224"/>
    </row>
    <row r="261" spans="1:3" ht="38.25">
      <c r="A261" s="228">
        <v>260</v>
      </c>
      <c r="B261" s="252" t="s">
        <v>541</v>
      </c>
      <c r="C261" s="224"/>
    </row>
    <row r="262" spans="1:3" ht="25.5">
      <c r="A262" s="228">
        <v>261</v>
      </c>
      <c r="B262" s="252" t="s">
        <v>542</v>
      </c>
      <c r="C262" s="224"/>
    </row>
    <row r="263" spans="1:3" ht="12.75">
      <c r="A263" s="228">
        <v>262</v>
      </c>
      <c r="B263" s="245" t="s">
        <v>543</v>
      </c>
      <c r="C263" s="224"/>
    </row>
    <row r="264" spans="1:3" ht="38.25">
      <c r="A264" s="228">
        <v>263</v>
      </c>
      <c r="B264" s="252" t="s">
        <v>544</v>
      </c>
      <c r="C264" s="224"/>
    </row>
    <row r="265" spans="1:3" ht="25.5">
      <c r="A265" s="228">
        <v>264</v>
      </c>
      <c r="B265" s="252" t="s">
        <v>545</v>
      </c>
      <c r="C265" s="224"/>
    </row>
    <row r="266" spans="1:3" ht="12.75">
      <c r="A266" s="228">
        <v>265</v>
      </c>
      <c r="B266" s="245" t="s">
        <v>546</v>
      </c>
      <c r="C266" s="224"/>
    </row>
    <row r="267" spans="1:3" ht="38.25">
      <c r="A267" s="228">
        <v>266</v>
      </c>
      <c r="B267" s="252" t="s">
        <v>547</v>
      </c>
      <c r="C267" s="224"/>
    </row>
    <row r="268" spans="1:3" ht="38.25">
      <c r="A268" s="228">
        <v>267</v>
      </c>
      <c r="B268" s="252" t="s">
        <v>548</v>
      </c>
      <c r="C268" s="224"/>
    </row>
    <row r="269" spans="1:3" ht="38.25">
      <c r="A269" s="228">
        <v>268</v>
      </c>
      <c r="B269" s="245" t="s">
        <v>105</v>
      </c>
      <c r="C269" s="224"/>
    </row>
    <row r="270" spans="1:3" ht="51">
      <c r="A270" s="228">
        <v>269</v>
      </c>
      <c r="B270" s="252" t="s">
        <v>549</v>
      </c>
      <c r="C270" s="224"/>
    </row>
    <row r="271" spans="1:3" ht="12.75">
      <c r="A271" s="228">
        <v>270</v>
      </c>
      <c r="B271" s="252" t="s">
        <v>550</v>
      </c>
      <c r="C271" s="224"/>
    </row>
    <row r="272" spans="1:3" ht="13.5" thickBot="1">
      <c r="A272" s="228">
        <v>271</v>
      </c>
      <c r="B272" s="245" t="s">
        <v>551</v>
      </c>
      <c r="C272" s="224"/>
    </row>
    <row r="273" spans="1:3" ht="13.5" thickBot="1">
      <c r="A273" s="228">
        <v>272</v>
      </c>
      <c r="B273" s="267" t="s">
        <v>552</v>
      </c>
      <c r="C273" s="224"/>
    </row>
    <row r="274" spans="1:3" ht="13.5" thickBot="1">
      <c r="A274" s="228">
        <v>273</v>
      </c>
      <c r="B274" s="268" t="s">
        <v>553</v>
      </c>
      <c r="C274" s="224"/>
    </row>
    <row r="275" spans="1:3" ht="12.75">
      <c r="A275" s="228">
        <v>274</v>
      </c>
      <c r="B275" s="269" t="s">
        <v>554</v>
      </c>
      <c r="C275" s="224"/>
    </row>
    <row r="276" spans="1:3" ht="12.75">
      <c r="A276" s="228">
        <v>275</v>
      </c>
      <c r="B276" s="269" t="s">
        <v>555</v>
      </c>
      <c r="C276" s="224"/>
    </row>
    <row r="277" spans="1:3" ht="13.5" thickBot="1">
      <c r="A277" s="228">
        <v>276</v>
      </c>
      <c r="B277" s="268" t="s">
        <v>556</v>
      </c>
      <c r="C277" s="224"/>
    </row>
    <row r="278" spans="1:3" ht="25.5">
      <c r="A278" s="228">
        <v>277</v>
      </c>
      <c r="B278" s="265" t="s">
        <v>557</v>
      </c>
      <c r="C278" s="224"/>
    </row>
    <row r="279" spans="1:3" ht="12.75">
      <c r="A279" s="228">
        <v>278</v>
      </c>
      <c r="B279" s="245" t="s">
        <v>558</v>
      </c>
      <c r="C279" s="224"/>
    </row>
    <row r="280" spans="1:3" ht="13.5" thickBot="1">
      <c r="A280" s="228">
        <v>279</v>
      </c>
      <c r="B280" s="260" t="s">
        <v>559</v>
      </c>
      <c r="C280" s="224"/>
    </row>
    <row r="281" spans="1:3" ht="13.5" thickBot="1">
      <c r="A281" s="228">
        <v>280</v>
      </c>
      <c r="B281" s="255" t="s">
        <v>560</v>
      </c>
      <c r="C281" s="224"/>
    </row>
    <row r="282" spans="1:3" ht="76.5">
      <c r="A282" s="228">
        <v>281</v>
      </c>
      <c r="B282" s="270" t="s">
        <v>561</v>
      </c>
      <c r="C282" s="224"/>
    </row>
    <row r="283" spans="1:3" ht="12.75">
      <c r="A283" s="228">
        <v>282</v>
      </c>
      <c r="B283" s="245" t="s">
        <v>562</v>
      </c>
      <c r="C283" s="224"/>
    </row>
    <row r="284" spans="1:3" ht="102">
      <c r="A284" s="228">
        <v>283</v>
      </c>
      <c r="B284" s="258" t="s">
        <v>566</v>
      </c>
      <c r="C284" s="224"/>
    </row>
    <row r="285" spans="1:3" ht="12.75">
      <c r="A285" s="228">
        <v>284</v>
      </c>
      <c r="B285" s="271"/>
      <c r="C285" s="224"/>
    </row>
    <row r="286" spans="1:3" ht="12.75">
      <c r="A286" s="228">
        <v>285</v>
      </c>
      <c r="B286" s="258" t="s">
        <v>0</v>
      </c>
      <c r="C286" s="224"/>
    </row>
    <row r="287" spans="1:3" ht="25.5">
      <c r="A287" s="228">
        <v>286</v>
      </c>
      <c r="B287" s="272" t="s">
        <v>1</v>
      </c>
      <c r="C287" s="224"/>
    </row>
    <row r="288" spans="1:3" ht="25.5">
      <c r="A288" s="228">
        <v>287</v>
      </c>
      <c r="B288" s="272" t="s">
        <v>2</v>
      </c>
      <c r="C288" s="224"/>
    </row>
    <row r="289" spans="1:3" ht="63.75">
      <c r="A289" s="228">
        <v>288</v>
      </c>
      <c r="B289" s="272" t="s">
        <v>106</v>
      </c>
      <c r="C289" s="224"/>
    </row>
    <row r="290" spans="1:3" ht="114.75">
      <c r="A290" s="228">
        <v>289</v>
      </c>
      <c r="B290" s="258" t="s">
        <v>3</v>
      </c>
      <c r="C290" s="224"/>
    </row>
    <row r="291" spans="1:3" ht="38.25">
      <c r="A291" s="228">
        <v>290</v>
      </c>
      <c r="B291" s="272" t="s">
        <v>4</v>
      </c>
      <c r="C291" s="224"/>
    </row>
    <row r="292" spans="1:3" ht="38.25">
      <c r="A292" s="228">
        <v>291</v>
      </c>
      <c r="B292" s="272" t="s">
        <v>5</v>
      </c>
      <c r="C292" s="224"/>
    </row>
    <row r="293" spans="1:3" ht="38.25">
      <c r="A293" s="228">
        <v>292</v>
      </c>
      <c r="B293" s="272" t="s">
        <v>6</v>
      </c>
      <c r="C293" s="224"/>
    </row>
    <row r="294" spans="1:3" ht="38.25">
      <c r="A294" s="228">
        <v>293</v>
      </c>
      <c r="B294" s="272" t="s">
        <v>7</v>
      </c>
      <c r="C294" s="224"/>
    </row>
    <row r="295" spans="1:3" ht="12.75">
      <c r="A295" s="228">
        <v>294</v>
      </c>
      <c r="B295" s="245" t="s">
        <v>8</v>
      </c>
      <c r="C295" s="224"/>
    </row>
    <row r="296" spans="1:3" ht="140.25">
      <c r="A296" s="228">
        <v>295</v>
      </c>
      <c r="B296" s="272" t="s">
        <v>9</v>
      </c>
      <c r="C296" s="224"/>
    </row>
    <row r="297" spans="1:3" ht="12.75">
      <c r="A297" s="228">
        <v>296</v>
      </c>
      <c r="B297" s="245" t="s">
        <v>10</v>
      </c>
      <c r="C297" s="224"/>
    </row>
    <row r="298" spans="1:3" ht="12.75">
      <c r="A298" s="228">
        <v>297</v>
      </c>
      <c r="B298" s="273" t="s">
        <v>11</v>
      </c>
      <c r="C298" s="224"/>
    </row>
    <row r="299" spans="1:3" ht="51">
      <c r="A299" s="228">
        <v>298</v>
      </c>
      <c r="B299" s="254" t="s">
        <v>12</v>
      </c>
      <c r="C299" s="224"/>
    </row>
    <row r="300" spans="1:3" ht="51.75" thickBot="1">
      <c r="A300" s="228">
        <v>299</v>
      </c>
      <c r="B300" s="274" t="s">
        <v>13</v>
      </c>
      <c r="C300" s="224"/>
    </row>
    <row r="301" spans="1:3" ht="13.5" thickBot="1">
      <c r="A301" s="228">
        <v>300</v>
      </c>
      <c r="B301" s="275" t="s">
        <v>14</v>
      </c>
      <c r="C301" s="224"/>
    </row>
    <row r="302" spans="1:3" ht="12.75">
      <c r="A302" s="228">
        <v>301</v>
      </c>
      <c r="B302" s="276" t="s">
        <v>15</v>
      </c>
      <c r="C302" s="224"/>
    </row>
    <row r="303" spans="1:3" ht="76.5">
      <c r="A303" s="228">
        <v>302</v>
      </c>
      <c r="B303" s="254" t="s">
        <v>107</v>
      </c>
      <c r="C303" s="224"/>
    </row>
    <row r="304" spans="1:3" ht="38.25">
      <c r="A304" s="228">
        <v>303</v>
      </c>
      <c r="B304" s="277" t="s">
        <v>16</v>
      </c>
      <c r="C304" s="224"/>
    </row>
    <row r="305" spans="1:3" ht="38.25">
      <c r="A305" s="228">
        <v>304</v>
      </c>
      <c r="B305" s="278" t="s">
        <v>17</v>
      </c>
      <c r="C305" s="224"/>
    </row>
    <row r="306" spans="1:3" ht="25.5">
      <c r="A306" s="228">
        <v>305</v>
      </c>
      <c r="B306" s="278" t="s">
        <v>18</v>
      </c>
      <c r="C306" s="224"/>
    </row>
    <row r="307" spans="1:3" ht="38.25">
      <c r="A307" s="228">
        <v>306</v>
      </c>
      <c r="B307" s="277" t="s">
        <v>19</v>
      </c>
      <c r="C307" s="224"/>
    </row>
    <row r="308" spans="1:3" ht="12.75">
      <c r="A308" s="228">
        <v>307</v>
      </c>
      <c r="B308" s="277" t="s">
        <v>20</v>
      </c>
      <c r="C308" s="224"/>
    </row>
    <row r="309" spans="1:3" ht="51">
      <c r="A309" s="228">
        <v>308</v>
      </c>
      <c r="B309" s="277" t="s">
        <v>21</v>
      </c>
      <c r="C309" s="224"/>
    </row>
    <row r="310" spans="1:3" ht="13.5" thickBot="1">
      <c r="A310" s="228">
        <v>309</v>
      </c>
      <c r="B310" s="277" t="s">
        <v>22</v>
      </c>
      <c r="C310" s="224"/>
    </row>
    <row r="311" spans="1:3" ht="25.5">
      <c r="A311" s="228">
        <v>310</v>
      </c>
      <c r="B311" s="276" t="s">
        <v>23</v>
      </c>
      <c r="C311" s="224"/>
    </row>
    <row r="312" spans="1:3" ht="76.5">
      <c r="A312" s="228">
        <v>311</v>
      </c>
      <c r="B312" s="279" t="s">
        <v>108</v>
      </c>
      <c r="C312" s="224"/>
    </row>
    <row r="313" spans="1:3" ht="38.25">
      <c r="A313" s="228">
        <v>312</v>
      </c>
      <c r="B313" s="277" t="s">
        <v>24</v>
      </c>
      <c r="C313" s="224"/>
    </row>
    <row r="314" spans="1:3" ht="39" thickBot="1">
      <c r="A314" s="228">
        <v>313</v>
      </c>
      <c r="B314" s="280" t="s">
        <v>25</v>
      </c>
      <c r="C314" s="224"/>
    </row>
    <row r="315" spans="1:3" ht="25.5">
      <c r="A315" s="228">
        <v>314</v>
      </c>
      <c r="B315" s="281" t="s">
        <v>26</v>
      </c>
      <c r="C315" s="224"/>
    </row>
    <row r="316" spans="1:3" ht="25.5">
      <c r="A316" s="228">
        <v>315</v>
      </c>
      <c r="B316" s="254" t="s">
        <v>27</v>
      </c>
      <c r="C316" s="224"/>
    </row>
    <row r="317" spans="1:3" ht="38.25">
      <c r="A317" s="228">
        <v>316</v>
      </c>
      <c r="B317" s="277" t="s">
        <v>28</v>
      </c>
      <c r="C317" s="224"/>
    </row>
    <row r="318" spans="1:3" ht="12.75">
      <c r="A318" s="228">
        <v>317</v>
      </c>
      <c r="B318" s="277" t="s">
        <v>29</v>
      </c>
      <c r="C318" s="224"/>
    </row>
    <row r="319" spans="1:3" ht="39" thickBot="1">
      <c r="A319" s="228">
        <v>318</v>
      </c>
      <c r="B319" s="280" t="s">
        <v>30</v>
      </c>
      <c r="C319" s="224"/>
    </row>
    <row r="320" spans="1:3" ht="12.75">
      <c r="A320" s="228">
        <v>319</v>
      </c>
      <c r="B320" s="281" t="s">
        <v>31</v>
      </c>
      <c r="C320" s="224"/>
    </row>
    <row r="321" spans="1:3" ht="76.5">
      <c r="A321" s="228">
        <v>320</v>
      </c>
      <c r="B321" s="254" t="s">
        <v>109</v>
      </c>
      <c r="C321" s="224"/>
    </row>
    <row r="322" spans="1:3" ht="25.5">
      <c r="A322" s="228">
        <v>321</v>
      </c>
      <c r="B322" s="277" t="s">
        <v>32</v>
      </c>
      <c r="C322" s="224"/>
    </row>
    <row r="323" spans="1:3" ht="25.5">
      <c r="A323" s="228">
        <v>322</v>
      </c>
      <c r="B323" s="277" t="s">
        <v>33</v>
      </c>
      <c r="C323" s="224"/>
    </row>
    <row r="324" spans="1:3" ht="25.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38.25">
      <c r="A328" s="228">
        <v>327</v>
      </c>
      <c r="B328" s="245" t="s">
        <v>38</v>
      </c>
      <c r="C328" s="224"/>
    </row>
    <row r="329" spans="1:3" ht="51">
      <c r="A329" s="228">
        <v>328</v>
      </c>
      <c r="B329" s="254" t="s">
        <v>39</v>
      </c>
      <c r="C329" s="224"/>
    </row>
    <row r="330" spans="1:3" ht="38.25">
      <c r="A330" s="228">
        <v>329</v>
      </c>
      <c r="B330" s="254" t="s">
        <v>40</v>
      </c>
      <c r="C330" s="224"/>
    </row>
    <row r="331" spans="1:3" ht="25.5">
      <c r="A331" s="228">
        <v>330</v>
      </c>
      <c r="B331" s="245" t="s">
        <v>41</v>
      </c>
      <c r="C331" s="224"/>
    </row>
    <row r="332" spans="1:3" ht="38.25">
      <c r="A332" s="228">
        <v>331</v>
      </c>
      <c r="B332" s="271" t="s">
        <v>42</v>
      </c>
      <c r="C332" s="224"/>
    </row>
    <row r="333" spans="1:3" ht="25.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5.5">
      <c r="A377" s="228">
        <v>376</v>
      </c>
      <c r="B377" s="282" t="s">
        <v>87</v>
      </c>
      <c r="C377" s="224"/>
    </row>
    <row r="378" spans="1:3" ht="25.5">
      <c r="A378" s="228">
        <v>377</v>
      </c>
      <c r="B378" s="282" t="s">
        <v>88</v>
      </c>
      <c r="C378" s="224"/>
    </row>
    <row r="379" spans="1:3" ht="25.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3.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8" t="str">
        <f>Translations!$B$44</f>
        <v>Kaip naudotis šiuo failu</v>
      </c>
      <c r="C1" s="169"/>
    </row>
    <row r="2" spans="2:3" ht="34.5" customHeight="1" thickBot="1">
      <c r="B2" s="378" t="str">
        <f>Translations!$B$45</f>
        <v>Šį patikros ataskaitos šabloną sudaro tokie tarpusavyje susieti lapai:</v>
      </c>
      <c r="C2" s="378"/>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8.25">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5" t="str">
        <f>Translations!$B$55</f>
        <v>Spalvų reikšmės</v>
      </c>
      <c r="B9" s="375"/>
      <c r="C9" s="169"/>
      <c r="E9" s="74"/>
      <c r="G9" s="81"/>
      <c r="H9" s="81"/>
      <c r="I9" s="81"/>
      <c r="J9" s="81"/>
      <c r="K9" s="81"/>
      <c r="L9" s="81"/>
    </row>
    <row r="10" spans="1:12" ht="51" customHeight="1">
      <c r="A10" s="177"/>
      <c r="B10" s="379"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80"/>
      <c r="E10" s="74"/>
      <c r="G10" s="81"/>
      <c r="H10" s="81"/>
      <c r="I10" s="81"/>
      <c r="J10" s="81"/>
      <c r="K10" s="81"/>
      <c r="L10" s="81"/>
    </row>
    <row r="11" spans="1:12" ht="27" customHeight="1" thickBot="1">
      <c r="A11" s="178"/>
      <c r="B11" s="381" t="str">
        <f>Translations!$B$57</f>
        <v>Informaciją mėlynuose laukeliuose atnaujinkite taip, kad būtų pasirinkti tik su vertintoju ir šia patikra susiję kriterijai bei pamatiniai dokumentai.</v>
      </c>
      <c r="C11" s="382"/>
      <c r="E11" s="74"/>
      <c r="F11" s="81"/>
      <c r="G11" s="81"/>
      <c r="H11" s="81"/>
      <c r="I11" s="81"/>
      <c r="J11" s="81"/>
      <c r="K11" s="81"/>
      <c r="L11" s="81"/>
    </row>
    <row r="12" spans="1:12" ht="40.5" customHeight="1" thickBot="1">
      <c r="A12" s="179"/>
      <c r="B12" s="383"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4"/>
      <c r="E12" s="74"/>
      <c r="F12" s="81"/>
      <c r="G12" s="81"/>
      <c r="H12" s="81"/>
      <c r="I12" s="81"/>
      <c r="J12" s="81"/>
      <c r="K12" s="81"/>
      <c r="L12" s="81"/>
    </row>
    <row r="13" spans="2:12" ht="18.75" thickBot="1">
      <c r="B13" s="81"/>
      <c r="C13" s="81"/>
      <c r="E13" s="180"/>
      <c r="F13" s="181"/>
      <c r="G13" s="181"/>
      <c r="H13" s="181"/>
      <c r="I13" s="181"/>
      <c r="J13" s="181"/>
      <c r="K13" s="181"/>
      <c r="L13" s="181"/>
    </row>
    <row r="14" spans="2:3" ht="51" customHeight="1">
      <c r="B14" s="371"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2"/>
    </row>
    <row r="15" spans="2:3" ht="51" customHeight="1" thickBot="1">
      <c r="B15" s="376"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7"/>
    </row>
    <row r="16" spans="2:3" ht="18" customHeight="1" thickBot="1">
      <c r="B16" s="170"/>
      <c r="C16" s="170"/>
    </row>
    <row r="17" spans="2:3" ht="38.25" customHeight="1">
      <c r="B17" s="373"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4"/>
    </row>
    <row r="18" spans="2:3" ht="38.25" customHeight="1" thickBot="1">
      <c r="B18" s="369" t="str">
        <f>Translations!$B$62</f>
        <v>Jei lapus apsaugote slaptažodžiu, naudokite TĄ PATĮ slaptažodį visoms savo organizacijos patikros išvadoms apsaugoti.  Tą slaptažodį nurodykite kompetentingai institucijai, kad ji galėtų įkelti informaciją į duomenų bazes ir pan.</v>
      </c>
      <c r="C18" s="370"/>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1">
      <selection activeCell="B33" sqref="B33"/>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0" t="str">
        <f>Translations!$B$64</f>
        <v>Nepriklausomos pagrįsto patikinimo patikros ataskaitos patikros išvados pagrindinis teiginys. Apyvartinių taršos leidimų prekybos sistema.</v>
      </c>
      <c r="B2" s="390"/>
    </row>
    <row r="3" spans="1:2" ht="12.75">
      <c r="A3" s="393" t="str">
        <f>Translations!$B$66</f>
        <v>ES ATLPS metinės ataskaitos</v>
      </c>
      <c r="B3" s="393"/>
    </row>
    <row r="4" ht="13.5" thickBot="1">
      <c r="B4" s="115"/>
    </row>
    <row r="5" spans="1:2" ht="15" customHeight="1" thickBot="1">
      <c r="A5" s="391" t="str">
        <f>Translations!$B$67</f>
        <v>INFORMACIJA APIE VEIKLOS VYKDYTOJĄ</v>
      </c>
      <c r="B5" s="392"/>
    </row>
    <row r="6" spans="1:2" ht="12.75" customHeight="1">
      <c r="A6" s="67" t="str">
        <f>Translations!$B$68</f>
        <v>Pavadinimas </v>
      </c>
      <c r="B6" s="297" t="s">
        <v>576</v>
      </c>
    </row>
    <row r="7" spans="1:2" ht="12.75">
      <c r="A7" s="69" t="str">
        <f>Translations!$B$70</f>
        <v>Įrenginio pavadinimas</v>
      </c>
      <c r="B7" s="125" t="s">
        <v>577</v>
      </c>
    </row>
    <row r="8" spans="1:2" ht="15.75" customHeight="1">
      <c r="A8" s="69" t="str">
        <f>Translations!$B$71</f>
        <v>Įrenginio adresas</v>
      </c>
      <c r="B8" s="70" t="s">
        <v>578</v>
      </c>
    </row>
    <row r="9" spans="1:2" ht="12.75">
      <c r="A9" s="69" t="str">
        <f>Translations!$B$72</f>
        <v>Unikalus ID </v>
      </c>
      <c r="B9" s="70" t="s">
        <v>579</v>
      </c>
    </row>
    <row r="10" spans="1:2" ht="12.75">
      <c r="A10" s="69" t="str">
        <f>Translations!$B$73</f>
        <v>Leidimo išmesti ŠESD numeris </v>
      </c>
      <c r="B10" s="300" t="s">
        <v>575</v>
      </c>
    </row>
    <row r="11" spans="1:2" s="75" customFormat="1" ht="29.25" customHeight="1">
      <c r="A11" s="69" t="str">
        <f>Translations!$B$74</f>
        <v>Patvirtinto stebėsenos plano (SP) data (-os) ir kiekvieno plano galiojimo laikotarpis</v>
      </c>
      <c r="B11" s="70" t="s">
        <v>581</v>
      </c>
    </row>
    <row r="12" spans="1:2" s="75" customFormat="1" ht="18.75" customHeight="1">
      <c r="A12" s="69" t="str">
        <f>Translations!$B$75</f>
        <v>Tvirtinanti kompetentinga institucija</v>
      </c>
      <c r="B12" s="70" t="s">
        <v>580</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1" t="str">
        <f>Translations!$B$81</f>
        <v>IŠMETAMŲJŲ ŠESD INFORMACIJA</v>
      </c>
      <c r="B17" s="392"/>
    </row>
    <row r="18" spans="1:2" ht="12.75">
      <c r="A18" s="67" t="str">
        <f>Translations!$B$82</f>
        <v>Ataskaitiniai metai</v>
      </c>
      <c r="B18" s="299">
        <v>2015</v>
      </c>
    </row>
    <row r="19" spans="1:2" ht="12.75">
      <c r="A19" s="298" t="str">
        <f>Translations!$B$83</f>
        <v>Pamatinis dokumentas</v>
      </c>
      <c r="B19" s="302" t="s">
        <v>587</v>
      </c>
    </row>
    <row r="20" spans="1:2" ht="16.5" customHeight="1">
      <c r="A20" s="69" t="str">
        <f>Translations!$B$85</f>
        <v>Išmetamųjų teršalų ataskaitos data</v>
      </c>
      <c r="B20" s="303">
        <v>42401</v>
      </c>
    </row>
    <row r="21" spans="1:2" ht="18" customHeight="1">
      <c r="A21" s="69" t="str">
        <f>Translations!$B$87</f>
        <v>Proceso metu išsiskiriančių ŠESD kiekis (tCO2e)</v>
      </c>
      <c r="B21" s="304">
        <v>0</v>
      </c>
    </row>
    <row r="22" spans="1:2" ht="12.75">
      <c r="A22" s="69" t="str">
        <f>Translations!$B$89</f>
        <v>Degimo metu išsiskiriančių ŠESD kiekis (tCO2e)</v>
      </c>
      <c r="B22" s="304">
        <v>486</v>
      </c>
    </row>
    <row r="23" spans="1:2" ht="19.5" customHeight="1">
      <c r="A23" s="69" t="str">
        <f>Translations!$B$90</f>
        <v>Bendras išmestas ŠESD kiekis (tCO2e)</v>
      </c>
      <c r="B23" s="305">
        <f>SUM(B21:B22)</f>
        <v>486</v>
      </c>
    </row>
    <row r="24" spans="1:2" ht="12.75">
      <c r="A24" s="69" t="str">
        <f>Translations!$B$92</f>
        <v>Degimo sukėlikliai</v>
      </c>
      <c r="B24" s="131" t="s">
        <v>582</v>
      </c>
    </row>
    <row r="25" spans="1:2" ht="12.75">
      <c r="A25" s="69" t="str">
        <f>Translations!$B$94</f>
        <v>Proceso sukėlikliai</v>
      </c>
      <c r="B25" s="131" t="s">
        <v>567</v>
      </c>
    </row>
    <row r="26" spans="1:2" ht="12.75">
      <c r="A26" s="69" t="str">
        <f>Translations!$B$96</f>
        <v>Taikyta metodika</v>
      </c>
      <c r="B26" s="125" t="s">
        <v>563</v>
      </c>
    </row>
    <row r="27" spans="1:2" ht="18.75" customHeight="1">
      <c r="A27" s="69" t="str">
        <f>Translations!$B$98</f>
        <v>Taikyti išmetamųjų teršalų faktoriai</v>
      </c>
      <c r="B27" s="70" t="s">
        <v>583</v>
      </c>
    </row>
    <row r="28" spans="1:2" ht="26.25" customHeight="1" thickBot="1">
      <c r="A28" s="127" t="str">
        <f>Translations!$B$100</f>
        <v>Veiklos vykdytojo arba įrenginio pokyčiai per ataskaitinius metus</v>
      </c>
      <c r="B28" s="133" t="s">
        <v>564</v>
      </c>
    </row>
    <row r="29" spans="1:2" ht="13.5" thickBot="1">
      <c r="A29" s="395" t="str">
        <f>Translations!$B$102</f>
        <v>INFORMACIJA APIE APSILANKYMĄ VIETOJE</v>
      </c>
      <c r="B29" s="396"/>
    </row>
    <row r="30" spans="1:2" ht="21" customHeight="1">
      <c r="A30" s="67" t="str">
        <f>Translations!$B$103</f>
        <v>Apsilankymo metu tikrintas veiklos vykdytojas arba įrenginys</v>
      </c>
      <c r="B30" s="68" t="s">
        <v>73</v>
      </c>
    </row>
    <row r="31" spans="1:2" ht="12.75">
      <c r="A31" s="69" t="str">
        <f>Translations!$B$105</f>
        <v>Apsilankymo (-ų) data (-os)</v>
      </c>
      <c r="B31" s="306">
        <v>42410</v>
      </c>
    </row>
    <row r="32" spans="1:2" ht="12.75">
      <c r="A32" s="69" t="str">
        <f>Translations!$B$107</f>
        <v>Veiklos vietoje praleistų dienų skaičius</v>
      </c>
      <c r="B32" s="291">
        <v>0.5</v>
      </c>
    </row>
    <row r="33" spans="1:2" ht="25.5">
      <c r="A33" s="69" t="str">
        <f>Translations!$B$108</f>
        <v>Veiklos vietoje apsilankiusių ES ATLPS audito vadovo ir auditorių ir arba technikos ekspertų vardai ir pavardės:</v>
      </c>
      <c r="B33" s="141" t="s">
        <v>568</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565</v>
      </c>
    </row>
    <row r="36" spans="1:2" ht="9" customHeight="1" thickBot="1">
      <c r="A36" s="81"/>
      <c r="B36" s="138"/>
    </row>
    <row r="37" spans="1:2" ht="13.5" thickBot="1">
      <c r="A37" s="391" t="str">
        <f>Translations!$B$114</f>
        <v>ES ATLPS TAISYKLIŲ ATITIKTIS</v>
      </c>
      <c r="B37" s="392"/>
    </row>
    <row r="38" spans="1:2" ht="18" customHeight="1">
      <c r="A38" s="296"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388" t="str">
        <f>Translations!$B$122</f>
        <v>ES akreditacijos ir patikros regl. reikalavimų laikomasi:</v>
      </c>
      <c r="B41" s="389"/>
    </row>
    <row r="42" spans="1:2" ht="26.25" customHeight="1">
      <c r="A42" s="385" t="str">
        <f>Translations!$B$123</f>
        <v>Pagal 14 str. a punktą ir 16 str. 2 dalies f punktą duomenys patikrinti išsamiai ir atsekant juos iki pirminio duomenų šaltinio:</v>
      </c>
      <c r="B42" s="135" t="s">
        <v>73</v>
      </c>
    </row>
    <row r="43" spans="1:2" ht="15.75" customHeight="1">
      <c r="A43" s="387"/>
      <c r="B43" s="70"/>
    </row>
    <row r="44" spans="1:2" ht="30.75" customHeight="1" hidden="1">
      <c r="A44" s="387"/>
      <c r="B44" s="135" t="str">
        <f>Translations!$B$125</f>
        <v>Jei taip, ar tai atlikta per apsilankymą vietoje</v>
      </c>
    </row>
    <row r="45" spans="1:2" ht="18" customHeight="1" hidden="1">
      <c r="A45" s="386"/>
      <c r="B45" s="135" t="s">
        <v>73</v>
      </c>
    </row>
    <row r="46" spans="1:2" ht="30" customHeight="1">
      <c r="A46" s="385" t="str">
        <f>Translations!$B$126</f>
        <v>14 str. b punktas. Ar kontrolė tinkamai patvirtinta dokumentais, įgyvendinta, prižiūrima ir ar ja veiksmingai mažinama būdingoji rizika?</v>
      </c>
      <c r="B46" s="135" t="s">
        <v>73</v>
      </c>
    </row>
    <row r="47" spans="1:2" ht="10.5" customHeight="1">
      <c r="A47" s="386"/>
      <c r="B47" s="70"/>
    </row>
    <row r="48" spans="1:2" ht="29.25" customHeight="1">
      <c r="A48" s="385"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386"/>
      <c r="B49" s="70"/>
    </row>
    <row r="50" spans="1:2" ht="18" customHeight="1">
      <c r="A50" s="385" t="str">
        <f>Translations!$B$128</f>
        <v>16 str. Duomenų patikra</v>
      </c>
      <c r="B50" s="135" t="s">
        <v>73</v>
      </c>
    </row>
    <row r="51" spans="1:2" ht="8.25" customHeight="1">
      <c r="A51" s="386"/>
      <c r="B51" s="70"/>
    </row>
    <row r="52" spans="1:2" ht="15.75" customHeight="1">
      <c r="A52" s="295" t="str">
        <f>Translations!$B$130</f>
        <v>17 str. Tinkamas stebėsenos metodikos taikymas</v>
      </c>
      <c r="B52" s="135" t="s">
        <v>73</v>
      </c>
    </row>
    <row r="53" spans="1:2" ht="15.75" customHeight="1">
      <c r="A53" s="385" t="str">
        <f>Translations!$B$131</f>
        <v>17 str. 4 dalis. Ar pranešta apie numatomus arba padarytus pakeitimus?</v>
      </c>
      <c r="B53" s="135" t="s">
        <v>73</v>
      </c>
    </row>
    <row r="54" spans="1:2" ht="17.25" customHeight="1">
      <c r="A54" s="386"/>
      <c r="B54" s="70"/>
    </row>
    <row r="55" spans="1:2" ht="16.5" customHeight="1">
      <c r="A55" s="385" t="str">
        <f>Translations!$B$132</f>
        <v>18 str. Trūkstamų duomenų gavimo metodų patikra</v>
      </c>
      <c r="B55" s="135" t="s">
        <v>73</v>
      </c>
    </row>
    <row r="56" spans="1:2" ht="8.25" customHeight="1">
      <c r="A56" s="386"/>
      <c r="B56" s="70"/>
    </row>
    <row r="57" spans="1:2" ht="16.5" customHeight="1">
      <c r="A57" s="385" t="str">
        <f>Translations!$B$134</f>
        <v>19 str. Neapibrėžties vertinimas</v>
      </c>
      <c r="B57" s="135" t="s">
        <v>73</v>
      </c>
    </row>
    <row r="58" spans="1:2" ht="9.75" customHeight="1">
      <c r="A58" s="386"/>
      <c r="B58" s="70"/>
    </row>
    <row r="59" spans="1:2" ht="18.75" customHeight="1">
      <c r="A59" s="394" t="str">
        <f>Translations!$B$136</f>
        <v>Laikytasi KI gairių dėl stebėsenos ir ataskaitų (2 priedas)?</v>
      </c>
      <c r="B59" s="135" t="s">
        <v>73</v>
      </c>
    </row>
    <row r="60" spans="1:2" ht="9.75" customHeight="1">
      <c r="A60" s="394"/>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97" t="str">
        <f>Translations!$B$140</f>
        <v>STEBĖSENOS IR ATASKAITŲ TEIKIMO PRINCIPŲ LAIKYMASIS</v>
      </c>
      <c r="B64" s="398"/>
    </row>
    <row r="65" spans="1:2" ht="16.5" customHeight="1">
      <c r="A65" s="399" t="str">
        <f>Translations!$B$141</f>
        <v>Tikslumas:</v>
      </c>
      <c r="B65" s="139" t="s">
        <v>73</v>
      </c>
    </row>
    <row r="66" spans="1:2" ht="8.25" customHeight="1">
      <c r="A66" s="394"/>
      <c r="B66" s="70"/>
    </row>
    <row r="67" spans="1:2" ht="16.5" customHeight="1">
      <c r="A67" s="394" t="str">
        <f>Translations!$B$143</f>
        <v>Išsamumas:</v>
      </c>
      <c r="B67" s="135" t="s">
        <v>73</v>
      </c>
    </row>
    <row r="68" spans="1:2" ht="9.75" customHeight="1">
      <c r="A68" s="394"/>
      <c r="B68" s="70"/>
    </row>
    <row r="69" spans="1:2" ht="16.5" customHeight="1">
      <c r="A69" s="394" t="str">
        <f>Translations!$B$144</f>
        <v>Nuoseklumas:</v>
      </c>
      <c r="B69" s="135" t="s">
        <v>73</v>
      </c>
    </row>
    <row r="70" spans="1:2" ht="10.5" customHeight="1">
      <c r="A70" s="394"/>
      <c r="B70" s="70"/>
    </row>
    <row r="71" spans="1:2" s="75" customFormat="1" ht="16.5" customHeight="1">
      <c r="A71" s="394" t="str">
        <f>Translations!$B$146</f>
        <v>Palyginamumas su kitais laikotarpiais:</v>
      </c>
      <c r="B71" s="135" t="s">
        <v>73</v>
      </c>
    </row>
    <row r="72" spans="1:2" s="112" customFormat="1" ht="11.25" customHeight="1">
      <c r="A72" s="404"/>
      <c r="B72" s="70"/>
    </row>
    <row r="73" spans="1:2" ht="15" customHeight="1">
      <c r="A73" s="394" t="str">
        <f>Translations!$B$148</f>
        <v>Skaidrumas:</v>
      </c>
      <c r="B73" s="135" t="s">
        <v>73</v>
      </c>
    </row>
    <row r="74" spans="1:2" ht="9.75" customHeight="1">
      <c r="A74" s="394"/>
      <c r="B74" s="70"/>
    </row>
    <row r="75" spans="1:2" s="75" customFormat="1" ht="15" customHeight="1">
      <c r="A75" s="394" t="str">
        <f>Translations!$B$149</f>
        <v>Metodikos vientisumas:</v>
      </c>
      <c r="B75" s="135" t="s">
        <v>73</v>
      </c>
    </row>
    <row r="76" spans="1:2" s="75" customFormat="1" ht="9" customHeight="1">
      <c r="A76" s="394"/>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5" t="str">
        <f>Translations!$B$152</f>
        <v>IŠVADA</v>
      </c>
      <c r="B79" s="406"/>
    </row>
    <row r="80" spans="1:4" ht="45" customHeight="1">
      <c r="A80" s="400" t="str">
        <f>Translations!$B$154</f>
        <v>IŠVADA - pripažįstama tinkama: </v>
      </c>
      <c r="B80" s="402"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401"/>
      <c r="B81" s="403"/>
      <c r="D81" s="165"/>
    </row>
    <row r="82" spans="1:2" s="75" customFormat="1" ht="13.5" thickBot="1">
      <c r="A82" s="397" t="str">
        <f>Translations!$B$174</f>
        <v>VERTINTOJŲ GRUPĖ</v>
      </c>
      <c r="B82" s="398"/>
    </row>
    <row r="83" spans="1:2" ht="12.75">
      <c r="A83" s="67" t="str">
        <f>Translations!$B$175</f>
        <v>ES ATLPS audito vadovas</v>
      </c>
      <c r="B83" s="68" t="s">
        <v>568</v>
      </c>
    </row>
    <row r="84" spans="1:2" ht="12.75">
      <c r="A84" s="69" t="str">
        <f>Translations!$B$177</f>
        <v>EA ATLPS auditorius (-iai):</v>
      </c>
      <c r="B84" s="70" t="s">
        <v>568</v>
      </c>
    </row>
    <row r="85" spans="1:2" ht="18.75" customHeight="1">
      <c r="A85" s="69" t="str">
        <f>Translations!$B$178</f>
        <v>Technikos ekspertas (-ai) (EA ATLPS auditorius):</v>
      </c>
      <c r="B85" s="121"/>
    </row>
    <row r="86" spans="1:2" ht="17.25" customHeight="1">
      <c r="A86" s="69" t="str">
        <f>Translations!$B$179</f>
        <v>Nepriklausomą peržiūrą atliekantis asmuo</v>
      </c>
      <c r="B86" s="121"/>
    </row>
    <row r="87" spans="1:2" ht="30" customHeight="1" thickBot="1">
      <c r="A87" s="127" t="str">
        <f>Translations!$B$180</f>
        <v>Technikos ekspertas (-ai) (nepriklausomą peržiūrą atliekantis asmuo):</v>
      </c>
      <c r="B87" s="160"/>
    </row>
    <row r="88" ht="17.25" customHeight="1" thickBot="1">
      <c r="B88" s="115"/>
    </row>
    <row r="89" spans="1:2" ht="27.75" customHeight="1">
      <c r="A89" s="301" t="str">
        <f>Translations!$B$181</f>
        <v>Pasirašyta &lt;čia įrašyti vertintojo pavadinimą arba vardą ir pavardę&gt; vardu:</v>
      </c>
      <c r="B89" s="119" t="s">
        <v>588</v>
      </c>
    </row>
    <row r="90" spans="1:2" ht="17.25" customHeight="1">
      <c r="A90" s="69" t="str">
        <f>Translations!$B$183</f>
        <v>Įgalioto pasirašyti asmens vardas, pavardė</v>
      </c>
      <c r="B90" s="125" t="s">
        <v>568</v>
      </c>
    </row>
    <row r="91" spans="1:2" ht="15.75" customHeight="1" thickBot="1">
      <c r="A91" s="127" t="str">
        <f>Translations!$B$185</f>
        <v>Išvados data:</v>
      </c>
      <c r="B91" s="308">
        <v>42045</v>
      </c>
    </row>
    <row r="92" ht="13.5" thickBot="1">
      <c r="B92" s="115"/>
    </row>
    <row r="93" spans="1:2" ht="24.75" customHeight="1">
      <c r="A93" s="67" t="str">
        <f>Translations!$B$187</f>
        <v>Vertintojo pavadinimas </v>
      </c>
      <c r="B93" s="119" t="s">
        <v>584</v>
      </c>
    </row>
    <row r="94" spans="1:2" ht="18.75" customHeight="1">
      <c r="A94" s="69" t="str">
        <f>Translations!$B$189</f>
        <v>Kontaktinis adresas:</v>
      </c>
      <c r="B94" s="125" t="s">
        <v>585</v>
      </c>
    </row>
    <row r="95" spans="1:2" ht="12.75">
      <c r="A95" s="69" t="str">
        <f>Translations!$B$191</f>
        <v>Patikros sutarties data</v>
      </c>
      <c r="B95" s="125"/>
    </row>
    <row r="96" spans="1:2" s="162" customFormat="1" ht="25.5">
      <c r="A96" s="69" t="str">
        <f>Translations!$B$192</f>
        <v>Ar vertintojas akredituotas arba sertifikuotas fizinis asmuo?</v>
      </c>
      <c r="B96" s="141" t="s">
        <v>80</v>
      </c>
    </row>
    <row r="97" spans="1:2" s="166" customFormat="1" ht="30" customHeight="1">
      <c r="A97" s="69" t="str">
        <f>Translations!$B$193</f>
        <v>Nacionalinės akreditacijos įstaigos arba sertifikuojančios nacionalinės įstaigos pavadinimas</v>
      </c>
      <c r="B97" s="125" t="s">
        <v>569</v>
      </c>
    </row>
    <row r="98" spans="1:2" s="166" customFormat="1" ht="13.5" thickBot="1">
      <c r="A98" s="127" t="str">
        <f>Translations!$B$195</f>
        <v>Akreditacijos arba sertifikavimo numeris </v>
      </c>
      <c r="B98" s="133" t="s">
        <v>573</v>
      </c>
    </row>
    <row r="102" ht="57.75" customHeight="1">
      <c r="B102" s="167"/>
    </row>
    <row r="103" ht="12.75">
      <c r="B103" s="164"/>
    </row>
    <row r="104" ht="12.75">
      <c r="B104" s="167"/>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10" sqref="B10"/>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7" t="str">
        <f>Translations!$B$64</f>
        <v>Nepriklausomos pagrįsto patikinimo patikros ataskaitos patikros išvados pagrindinis teiginys. Apyvartinių taršos leidimų prekybos sistema.</v>
      </c>
      <c r="B2" s="407"/>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3" t="str">
        <f>Translations!$B$66</f>
        <v>ES ATLPS metinės ataskaitos</v>
      </c>
      <c r="B3" s="393"/>
      <c r="C3" s="117"/>
    </row>
    <row r="4" spans="2:3" ht="13.5" thickBot="1">
      <c r="B4" s="115"/>
      <c r="C4" s="117"/>
    </row>
    <row r="5" spans="1:3" ht="15" customHeight="1" thickBot="1">
      <c r="A5" s="391" t="str">
        <f>Translations!$B$67</f>
        <v>INFORMACIJA APIE VEIKLOS VYKDYTOJĄ</v>
      </c>
      <c r="B5" s="392"/>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8"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1" t="str">
        <f>Translations!$B$81</f>
        <v>IŠMETAMŲJŲ ŠESD INFORMACIJA</v>
      </c>
      <c r="B17" s="392"/>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5" t="str">
        <f>Translations!$B$88</f>
        <v>&lt; įrašykite tik skaičius&gt;</v>
      </c>
    </row>
    <row r="23" spans="1:3" s="123" customFormat="1" ht="25.5">
      <c r="A23" s="69" t="str">
        <f>Translations!$B$208</f>
        <v>Bendras tonkilometrių kiekis tCO2e</v>
      </c>
      <c r="B23" s="131"/>
      <c r="C23" s="226"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5" t="str">
        <f>Translations!$B$102</f>
        <v>INFORMACIJA APIE APSILANKYMĄ VIETOJE</v>
      </c>
      <c r="B28" s="396"/>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1" t="str">
        <f>Translations!$B$114</f>
        <v>ES ATLPS TAISYKLIŲ ATITIKTIS</v>
      </c>
      <c r="B35" s="392"/>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6" t="str">
        <f>Translations!$B$116</f>
        <v>Stebėsenos plano reikalavimų laikomasi:</v>
      </c>
      <c r="B36" s="139"/>
      <c r="C36" s="129"/>
    </row>
    <row r="37" spans="1:3" ht="30" customHeight="1">
      <c r="A37" s="408"/>
      <c r="B37" s="70" t="str">
        <f>Translations!$B$117</f>
        <v>Jei ne, todėl, kad.....:</v>
      </c>
      <c r="C37" s="124" t="str">
        <f>Translations!$B$118</f>
        <v>&lt; nurodykite šios taisyklės nesilaikymo priežastis&gt;</v>
      </c>
    </row>
    <row r="38" spans="1:3" ht="30" customHeight="1">
      <c r="A38" s="408" t="str">
        <f>Translations!$B$120</f>
        <v>ES stebėsenos ir ataskaitų regl. reikalavimų laikomasi:</v>
      </c>
      <c r="B38" s="135"/>
      <c r="C38" s="124"/>
    </row>
    <row r="39" spans="1:3" ht="30" customHeight="1">
      <c r="A39" s="408"/>
      <c r="B39" s="70" t="str">
        <f>Translations!$B$117</f>
        <v>Jei ne, todėl, kad.....:</v>
      </c>
      <c r="C39" s="124" t="str">
        <f>Translations!$B$118</f>
        <v>&lt; nurodykite šios taisyklės nesilaikymo priežastis&gt;</v>
      </c>
    </row>
    <row r="40" spans="1:3" ht="39.75" customHeight="1">
      <c r="A40" s="385"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6"/>
      <c r="B41" s="70" t="str">
        <f>Translations!$B$117</f>
        <v>Jei ne, todėl, kad.....:</v>
      </c>
      <c r="C41" s="140" t="str">
        <f>Translations!$B$222</f>
        <v>&lt;nurodykite priežastis, dėl kurių biodegalų naudojimas nevertintas&gt;</v>
      </c>
    </row>
    <row r="42" spans="1:3" ht="15" customHeight="1">
      <c r="A42" s="388" t="str">
        <f>Translations!$B$122</f>
        <v>ES akreditacijos ir patikros regl. reikalavimų laikomasi:</v>
      </c>
      <c r="B42" s="409"/>
      <c r="C42" s="124"/>
    </row>
    <row r="43" spans="1:3" ht="30" customHeight="1">
      <c r="A43" s="408"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4"/>
      <c r="B44" s="70" t="str">
        <f>Translations!$B$117</f>
        <v>Jei ne, todėl, kad.....:</v>
      </c>
      <c r="C44" s="124"/>
    </row>
    <row r="45" spans="1:3" ht="30" customHeight="1">
      <c r="A45" s="404"/>
      <c r="B45" s="135" t="str">
        <f>Translations!$B$125</f>
        <v>Jei taip, ar tai atlikta per apsilankymą vietoje</v>
      </c>
      <c r="C45" s="124"/>
    </row>
    <row r="46" spans="1:3" ht="30" customHeight="1">
      <c r="A46" s="404"/>
      <c r="B46" s="135"/>
      <c r="C46" s="129"/>
    </row>
    <row r="47" spans="1:3" ht="30" customHeight="1">
      <c r="A47" s="385" t="str">
        <f>Translations!$B$126</f>
        <v>14 str. b punktas. Ar kontrolė tinkamai patvirtinta dokumentais, įgyvendinta, prižiūrima ir ar ja veiksmingai mažinama būdingoji rizika?</v>
      </c>
      <c r="B47" s="135"/>
      <c r="C47" s="124"/>
    </row>
    <row r="48" spans="1:3" ht="42" customHeight="1">
      <c r="A48" s="386"/>
      <c r="B48" s="70" t="str">
        <f>Translations!$B$117</f>
        <v>Jei ne, todėl, kad.....:</v>
      </c>
      <c r="C48" s="124" t="str">
        <f>Translations!$B$118</f>
        <v>&lt; nurodykite šios taisyklės nesilaikymo priežastis&gt;</v>
      </c>
    </row>
    <row r="49" spans="1:3" ht="30" customHeight="1">
      <c r="A49" s="385"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6"/>
      <c r="B50" s="70" t="str">
        <f>Translations!$B$117</f>
        <v>Jei ne, todėl, kad.....:</v>
      </c>
      <c r="C50" s="124" t="str">
        <f>Translations!$B$118</f>
        <v>&lt; nurodykite šios taisyklės nesilaikymo priežastis&gt;</v>
      </c>
    </row>
    <row r="51" spans="1:3" ht="30" customHeight="1">
      <c r="A51" s="385" t="str">
        <f>Translations!$B$223</f>
        <v>16 straipsnio 1 dalis, 2 dalies f ir h punktai. Duomenų patikra:</v>
      </c>
      <c r="B51" s="135"/>
      <c r="C51" s="124" t="str">
        <f>Translations!$B$224</f>
        <v>&lt; duomenys patikrinti išsamiai pagal reikalavimus &gt;</v>
      </c>
    </row>
    <row r="52" spans="1:3" ht="30" customHeight="1">
      <c r="A52" s="386"/>
      <c r="B52" s="70" t="str">
        <f>Translations!$B$117</f>
        <v>Jei ne, todėl, kad.....:</v>
      </c>
      <c r="C52" s="124" t="str">
        <f>Translations!$B$118</f>
        <v>&lt; nurodykite šios taisyklės nesilaikymo priežastis&gt;</v>
      </c>
    </row>
    <row r="53" spans="1:3" s="142" customFormat="1" ht="30" customHeight="1">
      <c r="A53" s="408" t="str">
        <f>Translations!$B$225</f>
        <v>16 straipsnio 2 dalies c punktas Skrydžių duomenų išsamumas, palyginti su oro eismo duomenimis, pvz., Eurokontrolės:</v>
      </c>
      <c r="B53" s="141"/>
      <c r="C53" s="124"/>
    </row>
    <row r="54" spans="1:3" s="142" customFormat="1" ht="42" customHeight="1">
      <c r="A54" s="408"/>
      <c r="B54" s="70" t="str">
        <f>Translations!$B$117</f>
        <v>Jei ne, todėl, kad.....:</v>
      </c>
      <c r="C54" s="124" t="str">
        <f>Translations!$B$226</f>
        <v>&lt;nurodykite priežastis, kodėl duomenys neišsamūs arba nepalyginami&gt;</v>
      </c>
    </row>
    <row r="55" spans="1:3" s="142" customFormat="1" ht="30" customHeight="1">
      <c r="A55" s="410" t="str">
        <f>Translations!$B$227</f>
        <v>16 straipsnio 2 dalies d punktas. Ataskaitos duomenų ir masės bei centruotės dokumentų atitikimas</v>
      </c>
      <c r="B55" s="141"/>
      <c r="C55" s="124"/>
    </row>
    <row r="56" spans="1:3" s="142" customFormat="1" ht="30" customHeight="1">
      <c r="A56" s="410"/>
      <c r="B56" s="70" t="str">
        <f>Translations!$B$117</f>
        <v>Jei ne, todėl, kad.....:</v>
      </c>
      <c r="C56" s="124" t="str">
        <f>Translations!$B$228</f>
        <v>&lt;nurodykite priežastis, kodėl duomenys neatitinka&gt;</v>
      </c>
    </row>
    <row r="57" spans="1:3" s="142" customFormat="1" ht="30" customHeight="1">
      <c r="A57" s="410" t="str">
        <f>Translations!$B$229</f>
        <v>16 straipsnio 2 dalies e punktas: Bendro sunaudotų degalų kiekio ir įsigytų arba pristatytų degalų kiekio atitikimas</v>
      </c>
      <c r="B57" s="141"/>
      <c r="C57" s="124"/>
    </row>
    <row r="58" spans="1:3" s="142" customFormat="1" ht="30" customHeight="1">
      <c r="A58" s="410"/>
      <c r="B58" s="70" t="str">
        <f>Translations!$B$117</f>
        <v>Jei ne, todėl, kad.....:</v>
      </c>
      <c r="C58" s="124" t="str">
        <f>Translations!$B$228</f>
        <v>&lt;nurodykite priežastis, kodėl duomenys neatitinka&gt;</v>
      </c>
    </row>
    <row r="59" spans="1:3" ht="30" customHeight="1">
      <c r="A59" s="385" t="str">
        <f>Translations!$B$130</f>
        <v>17 str. Tinkamas stebėsenos metodikos taikymas</v>
      </c>
      <c r="B59" s="135"/>
      <c r="C59" s="124"/>
    </row>
    <row r="60" spans="1:3" ht="30" customHeight="1">
      <c r="A60" s="386"/>
      <c r="B60" s="70" t="str">
        <f>Translations!$B$117</f>
        <v>Jei ne, todėl, kad.....:</v>
      </c>
      <c r="C60" s="124" t="str">
        <f>Translations!$B$118</f>
        <v>&lt; nurodykite šios taisyklės nesilaikymo priežastis&gt;</v>
      </c>
    </row>
    <row r="61" spans="1:3" ht="30" customHeight="1">
      <c r="A61" s="420" t="str">
        <f>Translations!$B$132</f>
        <v>18 str. Trūkstamų duomenų gavimo metodų patikra</v>
      </c>
      <c r="B61" s="141"/>
      <c r="C61" s="143"/>
    </row>
    <row r="62" spans="1:3" ht="30" customHeight="1">
      <c r="A62" s="421"/>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5" t="str">
        <f>Translations!$B$134</f>
        <v>19 str. Neapibrėžties vertinimas</v>
      </c>
      <c r="B63" s="141"/>
      <c r="C63" s="132" t="str">
        <f>Translations!$B$231</f>
        <v>&lt;patvirtinkite, kad neapibrėžtis įvertinta tinkamai&gt;&lt;jei tai t-km ataskaita, įrašykite „netaik.“&gt;</v>
      </c>
    </row>
    <row r="64" spans="1:3" ht="30" customHeight="1">
      <c r="A64" s="386"/>
      <c r="B64" s="70" t="str">
        <f>Translations!$B$117</f>
        <v>Jei ne, todėl, kad.....:</v>
      </c>
      <c r="C64" s="124" t="str">
        <f>Translations!$B$118</f>
        <v>&lt; nurodykite šios taisyklės nesilaikymo priežastis&gt;</v>
      </c>
    </row>
    <row r="65" spans="1:3" ht="30" customHeight="1">
      <c r="A65" s="408" t="str">
        <f>Translations!$B$136</f>
        <v>Laikytasi KI gairių dėl stebėsenos ir ataskaitų (2 priedas)?</v>
      </c>
      <c r="B65" s="135"/>
      <c r="C65" s="124"/>
    </row>
    <row r="66" spans="1:3" ht="30" customHeight="1">
      <c r="A66" s="408"/>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7" t="str">
        <f>Translations!$B$140</f>
        <v>STEBĖSENOS IR ATASKAITŲ TEIKIMO PRINCIPŲ LAIKYMASIS</v>
      </c>
      <c r="B70" s="398"/>
      <c r="C70" s="129"/>
    </row>
    <row r="71" spans="1:3" ht="26.25" customHeight="1">
      <c r="A71" s="399"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4"/>
      <c r="B72" s="70" t="str">
        <f>Translations!$B$117</f>
        <v>Jei ne, todėl, kad.....:</v>
      </c>
      <c r="C72" s="124" t="str">
        <f>Translations!$B$145</f>
        <v>&lt; nurodykite šio principo nesilaikymo priežastis&gt;</v>
      </c>
    </row>
    <row r="73" spans="1:3" ht="30" customHeight="1">
      <c r="A73" s="394" t="str">
        <f>Translations!$B$143</f>
        <v>Išsamumas:</v>
      </c>
      <c r="B73" s="141"/>
      <c r="C73" s="124"/>
    </row>
    <row r="74" spans="1:3" ht="30" customHeight="1">
      <c r="A74" s="394"/>
      <c r="B74" s="70" t="str">
        <f>Translations!$B$117</f>
        <v>Jei ne, todėl, kad.....:</v>
      </c>
      <c r="C74" s="124" t="str">
        <f>Translations!$B$145</f>
        <v>&lt; nurodykite šio principo nesilaikymo priežastis&gt;</v>
      </c>
    </row>
    <row r="75" spans="1:3" ht="30" customHeight="1">
      <c r="A75" s="394" t="str">
        <f>Translations!$B$144</f>
        <v>Nuoseklumas:</v>
      </c>
      <c r="B75" s="141"/>
      <c r="C75" s="124"/>
    </row>
    <row r="76" spans="1:3" ht="30" customHeight="1">
      <c r="A76" s="394"/>
      <c r="B76" s="70" t="str">
        <f>Translations!$B$117</f>
        <v>Jei ne, todėl, kad.....:</v>
      </c>
      <c r="C76" s="124" t="str">
        <f>Translations!$B$145</f>
        <v>&lt; nurodykite šio principo nesilaikymo priežastis&gt;</v>
      </c>
    </row>
    <row r="77" spans="1:3" s="77" customFormat="1" ht="51">
      <c r="A77" s="394"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1"/>
      <c r="B78" s="70" t="str">
        <f>Translations!$B$117</f>
        <v>Jei ne, todėl, kad.....:</v>
      </c>
      <c r="C78" s="124" t="str">
        <f>Translations!$B$145</f>
        <v>&lt; nurodykite šio principo nesilaikymo priežastis&gt;</v>
      </c>
    </row>
    <row r="79" spans="1:2" ht="30" customHeight="1">
      <c r="A79" s="394" t="str">
        <f>Translations!$B$148</f>
        <v>Skaidrumas:</v>
      </c>
      <c r="B79" s="141"/>
    </row>
    <row r="80" spans="1:3" ht="30" customHeight="1">
      <c r="A80" s="394"/>
      <c r="B80" s="70" t="str">
        <f>Translations!$B$117</f>
        <v>Jei ne, todėl, kad.....:</v>
      </c>
      <c r="C80" s="124" t="str">
        <f>Translations!$B$145</f>
        <v>&lt; nurodykite šio principo nesilaikymo priežastis&gt;</v>
      </c>
    </row>
    <row r="81" spans="1:3" s="77" customFormat="1" ht="30" customHeight="1">
      <c r="A81" s="394" t="str">
        <f>Translations!$B$149</f>
        <v>Metodikos vientisumas:</v>
      </c>
      <c r="B81" s="141"/>
      <c r="C81" s="147"/>
    </row>
    <row r="82" spans="1:3" s="77" customFormat="1" ht="30" customHeight="1">
      <c r="A82" s="394"/>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5" t="str">
        <f>Translations!$B$152</f>
        <v>IŠVADA</v>
      </c>
      <c r="B85" s="406"/>
      <c r="C85" s="152"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5" t="str">
        <f>Translations!$B$158</f>
        <v>IŠVADA – patikrinta su pastabomis: </v>
      </c>
      <c r="B87" s="417"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6"/>
      <c r="B88" s="418"/>
      <c r="C88" s="118" t="str">
        <f>Translations!$B$161</f>
        <v>- jei ataskaita pripažįstama tinkama, išvados formuluotė turi būti teigiama – NEKEISKITE ŠIŲ IŠVADŲ FORMULUOČIŲ – JEI PRAŠOMA, ĮRAŠYKITE PAPILDOMOS INFORMACIJOS ARBA PASTABŲ</v>
      </c>
    </row>
    <row r="89" spans="1:5" ht="12.75" customHeight="1">
      <c r="A89" s="413" t="str">
        <f>Translations!$B$162</f>
        <v>Pastabos, kuriomis patikslinama išvada:</v>
      </c>
      <c r="B89" s="153" t="s">
        <v>278</v>
      </c>
      <c r="C89" s="422"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3"/>
      <c r="B90" s="155" t="s">
        <v>279</v>
      </c>
      <c r="C90" s="422"/>
      <c r="E90" s="154"/>
    </row>
    <row r="91" spans="1:5" ht="12.75" customHeight="1">
      <c r="A91" s="413"/>
      <c r="B91" s="155" t="s">
        <v>280</v>
      </c>
      <c r="C91" s="422"/>
      <c r="E91" s="154"/>
    </row>
    <row r="92" spans="1:5" ht="12.75" customHeight="1">
      <c r="A92" s="413"/>
      <c r="B92" s="155"/>
      <c r="C92" s="422"/>
      <c r="E92" s="154"/>
    </row>
    <row r="93" spans="1:5" ht="12.75" customHeight="1">
      <c r="A93" s="413"/>
      <c r="B93" s="155"/>
      <c r="C93" s="422"/>
      <c r="E93" s="154"/>
    </row>
    <row r="94" spans="1:5" ht="12.75" customHeight="1">
      <c r="A94" s="413"/>
      <c r="B94" s="155"/>
      <c r="C94" s="422"/>
      <c r="E94" s="154"/>
    </row>
    <row r="95" spans="1:5" ht="12.75" customHeight="1">
      <c r="A95" s="413"/>
      <c r="B95" s="155"/>
      <c r="C95" s="422"/>
      <c r="E95" s="154"/>
    </row>
    <row r="96" spans="1:5" ht="12.75" customHeight="1">
      <c r="A96" s="413"/>
      <c r="B96" s="155"/>
      <c r="C96" s="422"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3"/>
      <c r="B97" s="155"/>
      <c r="C97" s="422"/>
      <c r="E97" s="154"/>
    </row>
    <row r="98" spans="1:5" ht="12.75" customHeight="1">
      <c r="A98" s="414"/>
      <c r="B98" s="155"/>
      <c r="C98" s="422"/>
      <c r="E98" s="154"/>
    </row>
    <row r="99" spans="1:4" ht="70.5" customHeight="1">
      <c r="A99" s="385"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9"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7"/>
      <c r="B100" s="157" t="str">
        <f>Translations!$B$244</f>
        <v>- nepataisytas esminis netikslumas (pavienis arba sudėtinis)</v>
      </c>
      <c r="C100" s="419"/>
      <c r="D100" s="112"/>
    </row>
    <row r="101" spans="1:4" ht="12.75" customHeight="1">
      <c r="A101" s="387"/>
      <c r="B101" s="157" t="str">
        <f>Translations!$B$169</f>
        <v>- nepataisyta esminė neatitiktis (pavienė arba sudėtinis)</v>
      </c>
      <c r="C101" s="419"/>
      <c r="D101" s="112"/>
    </row>
    <row r="102" spans="1:4" ht="12.75" customHeight="1">
      <c r="A102" s="387"/>
      <c r="B102" s="157" t="str">
        <f>Translations!$B$170</f>
        <v>- duomenų arba vertintojui pateiktos informacijos apribojimai</v>
      </c>
      <c r="C102" s="419"/>
      <c r="D102" s="112"/>
    </row>
    <row r="103" spans="1:4" ht="12.75" customHeight="1">
      <c r="A103" s="387"/>
      <c r="B103" s="157" t="str">
        <f>Translations!$B$171</f>
        <v>- patikros srities apribojimai dėl nepakankamo aiškumo arba patvirtinto stebėsenos plano taikymo srities apribojimai</v>
      </c>
      <c r="C103" s="419" t="str">
        <f>Translations!$B$172</f>
        <v>Pasirinkite tinkamas priežastis iš sąrašo, prireikus įrašykite papildomą priežastį</v>
      </c>
      <c r="D103" s="112"/>
    </row>
    <row r="104" spans="1:4" ht="12.75" customHeight="1" thickBot="1">
      <c r="A104" s="412"/>
      <c r="B104" s="158" t="str">
        <f>Translations!$B$173</f>
        <v>- stebėsenos plano nepatvirtino kompetentinga institucija</v>
      </c>
      <c r="C104" s="419"/>
      <c r="D104" s="112"/>
    </row>
    <row r="105" spans="1:3" ht="9" customHeight="1" thickBot="1">
      <c r="A105" s="81"/>
      <c r="B105" s="151"/>
      <c r="C105" s="129"/>
    </row>
    <row r="106" spans="1:3" s="77" customFormat="1" ht="15" customHeight="1" thickBot="1">
      <c r="A106" s="397" t="str">
        <f>Translations!$B$174</f>
        <v>VERTINTOJŲ GRUPĖ</v>
      </c>
      <c r="B106" s="398"/>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7"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D37" sqref="D37"/>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3" t="str">
        <f>Translations!$B$250</f>
        <v>Patikros ataskaita. ES ATLPS </v>
      </c>
      <c r="B1" s="393"/>
      <c r="C1" s="62"/>
    </row>
    <row r="2" spans="1:3" ht="13.5" thickBot="1">
      <c r="A2" s="393" t="str">
        <f>Translations!$B$66</f>
        <v>ES ATLPS metinės ataskaitos</v>
      </c>
      <c r="B2" s="393"/>
      <c r="C2" s="62"/>
    </row>
    <row r="3" spans="1:3" s="80" customFormat="1" ht="13.5" thickBot="1">
      <c r="A3" s="98"/>
      <c r="B3" s="307" t="s">
        <v>586</v>
      </c>
      <c r="C3" s="81"/>
    </row>
    <row r="4" spans="1:3" ht="12.75">
      <c r="A4" s="424" t="str">
        <f>Translations!$B$252</f>
        <v>1A priedas. Netikslumai, neatitikimai, neatitiktys ir rekomenduojami patobulinimai </v>
      </c>
      <c r="B4" s="424"/>
      <c r="C4" s="424"/>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574</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41.25" customHeight="1">
      <c r="A12" s="101" t="s">
        <v>116</v>
      </c>
      <c r="B12" s="102" t="s">
        <v>590</v>
      </c>
      <c r="C12" s="103" t="s">
        <v>140</v>
      </c>
    </row>
    <row r="13" spans="1:3" ht="25.5">
      <c r="A13" s="71" t="s">
        <v>117</v>
      </c>
      <c r="B13" s="105" t="s">
        <v>589</v>
      </c>
      <c r="C13" s="106" t="s">
        <v>140</v>
      </c>
    </row>
    <row r="14" spans="2:3" ht="12.75">
      <c r="B14" s="66"/>
      <c r="C14" s="62"/>
    </row>
    <row r="15" spans="1:4" s="75" customFormat="1" ht="13.5" customHeight="1" thickBot="1">
      <c r="A15" s="100" t="s">
        <v>300</v>
      </c>
      <c r="B15" s="290" t="str">
        <f>Translations!$B$263</f>
        <v>Per patikrą nustatytos neištaisytos neatitiktys SAR</v>
      </c>
      <c r="C15" s="110" t="str">
        <f>Translations!$B$254</f>
        <v>Esminiai?</v>
      </c>
      <c r="D15" s="65"/>
    </row>
    <row r="16" spans="1:3" s="75" customFormat="1" ht="12.75" customHeight="1">
      <c r="A16" s="101" t="s">
        <v>119</v>
      </c>
      <c r="B16" s="102" t="s">
        <v>574</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591</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574</v>
      </c>
      <c r="C24" s="85"/>
    </row>
    <row r="25" spans="1:3" s="75" customFormat="1" ht="12.75">
      <c r="A25" s="71" t="s">
        <v>129</v>
      </c>
      <c r="B25" s="70"/>
      <c r="C25" s="85"/>
    </row>
    <row r="26" spans="1:3" s="75" customFormat="1" ht="12.75">
      <c r="A26" s="112"/>
      <c r="B26" s="112"/>
      <c r="C26" s="112"/>
    </row>
    <row r="27" spans="1:3" s="75" customFormat="1" ht="12.75">
      <c r="A27" s="423" t="str">
        <f>Translations!$B$272</f>
        <v>1B priedas. Duomenų spragų užpildymo metodikos</v>
      </c>
      <c r="B27" s="423"/>
      <c r="C27" s="423"/>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9">
      <selection activeCell="A5" sqref="A5:B5"/>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3" t="str">
        <f>Translations!$B$250</f>
        <v>Patikros ataskaita. ES ATLPS </v>
      </c>
      <c r="B2" s="393"/>
    </row>
    <row r="3" spans="1:2" s="64" customFormat="1" ht="12.75" customHeight="1">
      <c r="A3" s="393" t="str">
        <f>'Opinion Statement (Inst)'!A3:B3</f>
        <v>ES ATLPS metinės ataskaitos</v>
      </c>
      <c r="B3" s="393"/>
    </row>
    <row r="4" spans="1:2" s="64" customFormat="1" ht="15" customHeight="1">
      <c r="A4" s="427" t="s">
        <v>586</v>
      </c>
      <c r="B4" s="428"/>
    </row>
    <row r="5" spans="1:2" ht="12.75">
      <c r="A5" s="429" t="str">
        <f>Translations!$B$279</f>
        <v>2 priedas. Kita svarbi su išvada susijusi informacija</v>
      </c>
      <c r="B5" s="429"/>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5"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6"/>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570</v>
      </c>
    </row>
    <row r="30" ht="6.75" customHeight="1">
      <c r="B30" s="82"/>
    </row>
    <row r="31" ht="12.75" customHeight="1"/>
    <row r="32" ht="1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F7" sqref="F7"/>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3" t="str">
        <f>Translations!$B$326</f>
        <v>Patikros išvada. ES ATLPS </v>
      </c>
      <c r="B2" s="393"/>
    </row>
    <row r="3" spans="1:2" ht="13.5" customHeight="1" thickBot="1">
      <c r="A3" s="393" t="str">
        <f>'Opinion Statement (Inst)'!A3:B3</f>
        <v>ES ATLPS metinės ataskaitos</v>
      </c>
      <c r="B3" s="393"/>
    </row>
    <row r="4" spans="1:2" ht="13.5" thickBot="1">
      <c r="A4" s="430" t="str">
        <f>'Annex 2 - basis of work'!A4</f>
        <v>UAB Šilutės šilumos tinklai</v>
      </c>
      <c r="B4" s="431"/>
    </row>
    <row r="5" spans="1:2" ht="25.5" customHeight="1">
      <c r="A5" s="433" t="str">
        <f>Translations!$B$327</f>
        <v>3 priedas. Santrauka sąlygų, pakeitimų, paaiškinimų ir variantų, kuriuos </v>
      </c>
      <c r="B5" s="433"/>
    </row>
    <row r="6" spans="1:3" ht="29.25" customHeight="1">
      <c r="A6" s="434" t="str">
        <f>Translations!$B$328</f>
        <v>A) kompetentinga institucija patvirtino, bet kurie NEĮTRAUKTI į naujai išduotą leidimą ar naujai patvirtintą stebėsenos planą patikros baigimo metu</v>
      </c>
      <c r="B6" s="434"/>
      <c r="C6" s="65"/>
    </row>
    <row r="7" spans="2:3" ht="6.75" customHeight="1" thickBot="1">
      <c r="B7" s="66"/>
      <c r="C7" s="65"/>
    </row>
    <row r="8" spans="1:2" ht="14.25" customHeight="1">
      <c r="A8" s="67">
        <v>1</v>
      </c>
      <c r="B8" s="68" t="s">
        <v>572</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2" t="str">
        <f>Translations!$B$331</f>
        <v>B) vertintojas aptiko, tačiau apie kuriuos NEPRANEŠTA iki ataskaitinių metų gruodžio 31 d.</v>
      </c>
      <c r="B15" s="432"/>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571</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Sileika, Audrius</cp:lastModifiedBy>
  <cp:lastPrinted>2014-02-06T09:19:56Z</cp:lastPrinted>
  <dcterms:created xsi:type="dcterms:W3CDTF">2005-01-10T08:03:50Z</dcterms:created>
  <dcterms:modified xsi:type="dcterms:W3CDTF">2016-03-31T09:57:54Z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